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huafristoe/Downloads/"/>
    </mc:Choice>
  </mc:AlternateContent>
  <xr:revisionPtr revIDLastSave="0" documentId="13_ncr:1_{5C5972C2-9FF7-2E45-85DD-858614B1701A}" xr6:coauthVersionLast="47" xr6:coauthVersionMax="47" xr10:uidLastSave="{00000000-0000-0000-0000-000000000000}"/>
  <bookViews>
    <workbookView xWindow="0" yWindow="680" windowWidth="30240" windowHeight="17700" firstSheet="14" activeTab="23" xr2:uid="{9BBA538E-C091-B543-A8A4-BCD7D01A9708}"/>
  </bookViews>
  <sheets>
    <sheet name="Security Operations Platform" sheetId="1" state="hidden" r:id="rId1"/>
    <sheet name="MDR Services" sheetId="3" state="hidden" r:id="rId2"/>
    <sheet name="MDR Complete" sheetId="26" r:id="rId3"/>
    <sheet name="MDR Base" sheetId="27" r:id="rId4"/>
    <sheet name="XDR Complete" sheetId="28" r:id="rId5"/>
    <sheet name="XDR Base" sheetId="29" r:id="rId6"/>
    <sheet name="1YR LOG RETENTION" sheetId="30" r:id="rId7"/>
    <sheet name="1YR Log Retention (OLD)" sheetId="4" state="hidden" r:id="rId8"/>
    <sheet name="IR (MDR COMPLETE + LOGS)" sheetId="31" r:id="rId9"/>
    <sheet name="IR (XDR COMPLETE + LOGS)" sheetId="32" r:id="rId10"/>
    <sheet name="IR (SEC OPS + LOG RET ONLY)" sheetId="22" state="hidden" r:id="rId11"/>
    <sheet name="IR (SEC OPS + MDR + LOG RET)" sheetId="23" state="hidden" r:id="rId12"/>
    <sheet name="Ransomware + Exfiltration" sheetId="33" r:id="rId13"/>
    <sheet name="Scanning, Patching, Bundle" sheetId="5" r:id="rId14"/>
    <sheet name="Proactive Security (DIAMOND)" sheetId="6" r:id="rId15"/>
    <sheet name="File Integrity Monitoring" sheetId="19" state="hidden" r:id="rId16"/>
    <sheet name="Proactive Security (SILVER)" sheetId="21" r:id="rId17"/>
    <sheet name="TRD" sheetId="7" r:id="rId18"/>
    <sheet name="Pen Testing" sheetId="8" r:id="rId19"/>
    <sheet name="MSP" sheetId="10" state="hidden" r:id="rId20"/>
    <sheet name="MSP - USER-BASED (MONTHLY)" sheetId="17" r:id="rId21"/>
    <sheet name="MSP (ANNUAL UPFRONT)" sheetId="18" state="hidden" r:id="rId22"/>
    <sheet name="MSP - ENDPOINT-BASED (MONTHLY)" sheetId="25" state="hidden" r:id="rId23"/>
    <sheet name="MSP - DEVICE-BASED (MONTHLY)" sheetId="34" r:id="rId24"/>
    <sheet name="Modular Services" sheetId="12" r:id="rId25"/>
    <sheet name="DISCOUNTS - Advantage Gold &quot;B&quot;" sheetId="24" state="hidden" r:id="rId2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0" l="1"/>
  <c r="I22" i="10"/>
  <c r="I23" i="10"/>
  <c r="I20" i="10"/>
  <c r="I11" i="10"/>
  <c r="I12" i="10"/>
  <c r="I13" i="10"/>
  <c r="I10" i="10"/>
  <c r="I36" i="3"/>
  <c r="I30" i="3"/>
  <c r="I19" i="3"/>
  <c r="I45" i="3"/>
  <c r="I34" i="3"/>
  <c r="I35" i="3"/>
  <c r="I37" i="3"/>
  <c r="I38" i="3"/>
  <c r="I39" i="3"/>
  <c r="I40" i="3"/>
  <c r="I41" i="3"/>
  <c r="I42" i="3"/>
  <c r="I43" i="3"/>
  <c r="I44" i="3"/>
  <c r="I33" i="3"/>
  <c r="I20" i="3"/>
  <c r="I21" i="3"/>
  <c r="I22" i="3"/>
  <c r="I23" i="3"/>
  <c r="I24" i="3"/>
  <c r="I25" i="3"/>
  <c r="I26" i="3"/>
  <c r="I27" i="3"/>
  <c r="I28" i="3"/>
  <c r="I29" i="3"/>
  <c r="I31" i="3"/>
</calcChain>
</file>

<file path=xl/sharedStrings.xml><?xml version="1.0" encoding="utf-8"?>
<sst xmlns="http://schemas.openxmlformats.org/spreadsheetml/2006/main" count="9395" uniqueCount="2310">
  <si>
    <t>Term</t>
  </si>
  <si>
    <t>Vendor Code</t>
  </si>
  <si>
    <t>Part Number</t>
  </si>
  <si>
    <t>Device Band</t>
  </si>
  <si>
    <t>Product Name</t>
  </si>
  <si>
    <t>Description 1</t>
  </si>
  <si>
    <t>Description 2</t>
  </si>
  <si>
    <t>List Price</t>
  </si>
  <si>
    <t>Payment Freq.</t>
  </si>
  <si>
    <t>1 YEAR PRICING</t>
  </si>
  <si>
    <t>ADLUMIN</t>
  </si>
  <si>
    <t>A-ADL-CS-T01</t>
  </si>
  <si>
    <t>1-99</t>
  </si>
  <si>
    <t>ADLUMIN SECURITY OPERATIONS PLATFORM (DB1:99)</t>
  </si>
  <si>
    <t>1 Yr Prepaid SEC. OPS Platform</t>
  </si>
  <si>
    <t>Adlumin SECURITY OPS Platform</t>
  </si>
  <si>
    <t>P12M</t>
  </si>
  <si>
    <t>One-time</t>
  </si>
  <si>
    <t>A-ADL-CS-T02</t>
  </si>
  <si>
    <t>100-149</t>
  </si>
  <si>
    <t>ADLUMIN SECURITY OPERATIONS PLATFORM (DB100:149)</t>
  </si>
  <si>
    <t>A-ADL-CS-T03</t>
  </si>
  <si>
    <t>150-199</t>
  </si>
  <si>
    <t>ADLUMIN SECURITY OPERATIONS PLATFORM (DB150:199)</t>
  </si>
  <si>
    <t>A-ADL-CS-T04</t>
  </si>
  <si>
    <t>200-249</t>
  </si>
  <si>
    <t>ADLUMIN SECURITY OPERATIONS PLATFORM (DB200:249)</t>
  </si>
  <si>
    <t>A-ADL-CS-T05</t>
  </si>
  <si>
    <t>250-299</t>
  </si>
  <si>
    <t>ADLUMIN SECURITY OPERATIONS PLATFORM (DB250:299)</t>
  </si>
  <si>
    <t>A-ADL-CS-T06</t>
  </si>
  <si>
    <t>300-349</t>
  </si>
  <si>
    <t>ADLUMIN SECURITY OPERATIONS PLATFORM (DB300:349)</t>
  </si>
  <si>
    <t>A-ADL-CS-T07</t>
  </si>
  <si>
    <t>350-399</t>
  </si>
  <si>
    <t>ADLUMIN SECURITY OPERATIONS PLATFORM (DB350:399)</t>
  </si>
  <si>
    <t>A-ADL-CS-T08</t>
  </si>
  <si>
    <t>400-449</t>
  </si>
  <si>
    <t>ADLUMIN SECURITY OPERATIONS PLATFORM (DB400:449)</t>
  </si>
  <si>
    <t>A-ADL-CS-T09</t>
  </si>
  <si>
    <t>450-499</t>
  </si>
  <si>
    <t>ADLUMIN SECURITY OPERATIONS PLATFORM (DB450:499)</t>
  </si>
  <si>
    <t>A-ADL-CS-T10</t>
  </si>
  <si>
    <t>500-749</t>
  </si>
  <si>
    <t>ADLUMIN SECURITY OPERATIONS PLATFORM (DB500:749)</t>
  </si>
  <si>
    <t>A-ADL-CS-T11</t>
  </si>
  <si>
    <t>750-999</t>
  </si>
  <si>
    <t>ADLUMIN SECURITY OPERATIONS PLATFORM (DB750:999)</t>
  </si>
  <si>
    <t>A-ADL-CS-T12</t>
  </si>
  <si>
    <t>1000-1999</t>
  </si>
  <si>
    <t>ADLUMIN SECURITY OPERATIONS PLATFORM (DB1,000:1,999)</t>
  </si>
  <si>
    <t>A-ADL-CS-T13</t>
  </si>
  <si>
    <t>2000-2999</t>
  </si>
  <si>
    <t>ADLUMIN SECURITY OPERATIONS PLATFORM (DB2,000:2,999)</t>
  </si>
  <si>
    <t>A-ADL-CS-T14</t>
  </si>
  <si>
    <t>3000-4999</t>
  </si>
  <si>
    <t>ADLUMIN SECURITY OPERATIONS PLATFORM (DB3,000:4,999)</t>
  </si>
  <si>
    <t>A-ADL-CS-T15</t>
  </si>
  <si>
    <t>5000+</t>
  </si>
  <si>
    <t>ADLUMIN SECURITY OPERATIONS PLATFORM (DB5,000+)</t>
  </si>
  <si>
    <t>3 YEAR PRICING</t>
  </si>
  <si>
    <t>A-ADL-CS-T01-3Y</t>
  </si>
  <si>
    <t>ADLUMIN SECURITY OPERATIONS PLATFORM (3YR, DB1:99)</t>
  </si>
  <si>
    <t>3 Yr Prepaid SEC. OPS Platform</t>
  </si>
  <si>
    <t>P36M</t>
  </si>
  <si>
    <t>A-ADL-CS-T02-3Y</t>
  </si>
  <si>
    <t>ADLUMIN SECURITY OPERATIONS PLATFORM (3YR, DB100:149)</t>
  </si>
  <si>
    <t>A-ADL-CS-T03-3Y</t>
  </si>
  <si>
    <t>ADLUMIN SECURITY OPERATIONS PLATFORM (3YR, DB150:199)</t>
  </si>
  <si>
    <t>A-ADL-CS-T04-3Y</t>
  </si>
  <si>
    <t>ADLUMIN SECURITY OPERATIONS PLATFORM (3YR, DB200:249)</t>
  </si>
  <si>
    <t>A-ADL-CS-T05-3Y</t>
  </si>
  <si>
    <t>ADLUMIN SECURITY OPERATIONS PLATFORM (3YR, DB250:299)</t>
  </si>
  <si>
    <t>A-ADL-CS-T06-3Y</t>
  </si>
  <si>
    <t>ADLUMIN SECURITY OPERATIONS PLATFORM (3YR, DB300:349)</t>
  </si>
  <si>
    <t>A-ADL-CS-T07-3Y</t>
  </si>
  <si>
    <t>ADLUMIN SECURITY OPERATIONS PLATFORM (3YR, DB350:399)</t>
  </si>
  <si>
    <t>A-ADL-CS-T08-3Y</t>
  </si>
  <si>
    <t>ADLUMIN SECURITY OPERATIONS PLATFORM (3YR, DB400:449)</t>
  </si>
  <si>
    <t>A-ADL-CS-T09-3Y</t>
  </si>
  <si>
    <t>ADLUMIN SECURITY OPERATIONS PLATFORM (3YR, DB450:499)</t>
  </si>
  <si>
    <t>A-ADL-CS-T10-3Y</t>
  </si>
  <si>
    <t>ADLUMIN SECURITY OPERATIONS PLATFORM (3YR, DB500:749)</t>
  </si>
  <si>
    <t>A-ADL-CS-T11-3Y</t>
  </si>
  <si>
    <t>ADLUMIN SECURITY OPERATIONS PLATFORM (3YR, DB750:999)</t>
  </si>
  <si>
    <t>A-ADL-CS-T12-3Y</t>
  </si>
  <si>
    <t>ADLUMIN SECURITY OPERATIONS PLATFORM (3YR, DB1,000:1,999)</t>
  </si>
  <si>
    <t>A-ADL-CS-T13-3Y</t>
  </si>
  <si>
    <t>ADLUMIN SECURITY OPERATIONS PLATFORM (3YR, DB2,000:2,999)</t>
  </si>
  <si>
    <t>A-ADL-CS-T14-3Y</t>
  </si>
  <si>
    <t>ADLUMIN SECURITY OPERATIONS PLATFORM (3YR, DB3,000:4,999)</t>
  </si>
  <si>
    <t>A-ADL-CS-T15-3Y</t>
  </si>
  <si>
    <t>ADLUMIN SECURITY OPERATIONS PLATFORM (3YR, DB5,000+)</t>
  </si>
  <si>
    <t>MONTHLY PRICING</t>
  </si>
  <si>
    <t>A-ADL-CS-T01-M</t>
  </si>
  <si>
    <t>ADLUMIN SECURITY OPERATIONS PLATFORM (MTHLY, DB1:99)</t>
  </si>
  <si>
    <t>Monthly SEC. OPS Platform</t>
  </si>
  <si>
    <t>Monthly</t>
  </si>
  <si>
    <t>A-ADL-CS-T02-M</t>
  </si>
  <si>
    <t>ADLUMIN SECURITY OPERATIONS PLATFORM (MTHLY, DB100:149)</t>
  </si>
  <si>
    <t>A-ADL-CS-T03-M</t>
  </si>
  <si>
    <t>ADLUMIN SECURITY OPERATIONS PLATFORM (MTHLY, DB150:199)</t>
  </si>
  <si>
    <t>A-ADL-CS-T04-M</t>
  </si>
  <si>
    <t>ADLUMIN SECURITY OPERATIONS PLATFORM (MTHLY, DB200:249)</t>
  </si>
  <si>
    <t>A-ADL-CS-T05-M</t>
  </si>
  <si>
    <t>ADLUMIN SECURITY OPERATIONS PLATFORM (MTHLY, DB250:299)</t>
  </si>
  <si>
    <t>A-ADL-CS-T06-M</t>
  </si>
  <si>
    <t>ADLUMIN SECURITY OPERATIONS PLATFORM (MTHLY, DB300:349)</t>
  </si>
  <si>
    <t>A-ADL-CS-T07-M</t>
  </si>
  <si>
    <t>ADLUMIN SECURITY OPERATIONS PLATFORM (MTHLY, DB350:399)</t>
  </si>
  <si>
    <t>A-ADL-CS-T08-M</t>
  </si>
  <si>
    <t>ADLUMIN SECURITY OPERATIONS PLATFORM (MTHLY, DB400:449)</t>
  </si>
  <si>
    <t>A-ADL-CS-T09-M</t>
  </si>
  <si>
    <t>ADLUMIN SECURITY OPERATIONS PLATFORM (MTHLY, DB450:499)</t>
  </si>
  <si>
    <t>A-ADL-CS-T10-M</t>
  </si>
  <si>
    <t>ADLUMIN SECURITY OPERATIONS PLATFORM (MTHLY, DB500:749)</t>
  </si>
  <si>
    <t>A-ADL-CS-T11-M</t>
  </si>
  <si>
    <t>ADLUMIN SECURITY OPERATIONS PLATFORM (MTHLY, DB750:999)</t>
  </si>
  <si>
    <t>A-ADL-CS-T12-M</t>
  </si>
  <si>
    <t>ADLUMIN SECURITY OPERATIONS PLATFORM (MTHLY, DB1,000:1,999)</t>
  </si>
  <si>
    <t>A-ADL-CS-T13-M</t>
  </si>
  <si>
    <t>ADLUMIN SECURITY OPERATIONS PLATFORM (MTHLY, DB2,000:2,999)</t>
  </si>
  <si>
    <t>A-ADL-CS-T14-M</t>
  </si>
  <si>
    <t>ADLUMIN SECURITY OPERATIONS PLATFORM (MTHLY, DB3,000:4,999)</t>
  </si>
  <si>
    <t>A-ADL-CS-T15-M</t>
  </si>
  <si>
    <t>ADLUMIN SECURITY OPERATIONS PLATFORM (MTHLY, DB5,000+)</t>
  </si>
  <si>
    <t>OVERWATCH</t>
  </si>
  <si>
    <t>A-ADL-SOC-T01</t>
  </si>
  <si>
    <t>1-74</t>
  </si>
  <si>
    <t>ADLUMIN MDR SERVICES (DB1:74)</t>
  </si>
  <si>
    <t>1 Yr Pre-Paid MDR SERVICES</t>
  </si>
  <si>
    <t>7/24/365 MDR SERVICES</t>
  </si>
  <si>
    <t>A-ADL-SOC-T02</t>
  </si>
  <si>
    <t>75-149</t>
  </si>
  <si>
    <t>ADLUMIN MDR SERVICES (DB75:149)</t>
  </si>
  <si>
    <t>A-ADL-SOC-T03</t>
  </si>
  <si>
    <t>ADLUMIN MDR SERVICES (DB150:199)</t>
  </si>
  <si>
    <t>A-ADL-SOC-T04</t>
  </si>
  <si>
    <t>200-299</t>
  </si>
  <si>
    <t>ADLUMIN MDR SERVICES (DB200:299)</t>
  </si>
  <si>
    <t>A-ADL-SOC-T05</t>
  </si>
  <si>
    <t>300-399</t>
  </si>
  <si>
    <t>ADLUMIN MDR SERVICES (DB300:399)</t>
  </si>
  <si>
    <t>A-ADL-SOC-T06</t>
  </si>
  <si>
    <t>400-499</t>
  </si>
  <si>
    <t>ADLUMIN MDR SERVICES (DB400:499)</t>
  </si>
  <si>
    <t>A-ADL-SOC-T07</t>
  </si>
  <si>
    <t>500-599</t>
  </si>
  <si>
    <t>ADLUMIN MDR SERVICES (DB500:599)</t>
  </si>
  <si>
    <t>A-ADL-SOC-T08</t>
  </si>
  <si>
    <t>600-699</t>
  </si>
  <si>
    <t>ADLUMIN MDR SERVICES (DB600:699)</t>
  </si>
  <si>
    <t>A-ADL-SOC-T09</t>
  </si>
  <si>
    <t>700-999</t>
  </si>
  <si>
    <t>ADLUMIN MDR SERVICES (DB700:999)</t>
  </si>
  <si>
    <t>A-ADL-SOC-T10</t>
  </si>
  <si>
    <t>1000-2999</t>
  </si>
  <si>
    <t>ADLUMIN MDR SERVICES (DB1,000:2,999)</t>
  </si>
  <si>
    <t>A-ADL-SOC-T11</t>
  </si>
  <si>
    <t>3000-5999</t>
  </si>
  <si>
    <t>ADLUMIN MDR SERVICES (DB3,000:5,999)</t>
  </si>
  <si>
    <t>A-ADL-SOC-T12</t>
  </si>
  <si>
    <t>6000-8999</t>
  </si>
  <si>
    <t>ADLUMIN MDR SERVICES (DB6,000:8,999)</t>
  </si>
  <si>
    <t>A-ADL-SOC-T13</t>
  </si>
  <si>
    <t>9000+</t>
  </si>
  <si>
    <t>ADLUMIN MDR SERVICES (DB9,000+)</t>
  </si>
  <si>
    <t>A-ADL-SOC-T01-3Y</t>
  </si>
  <si>
    <t>ADLUMIN MDR SERVICES (3YR, DB1:74)</t>
  </si>
  <si>
    <t>3 Yr Pre-Paid MDR SERVICES</t>
  </si>
  <si>
    <t>A-ADL-SOC-T02-3Y</t>
  </si>
  <si>
    <t>ADLUMIN MDR SERVICES (3YR, DB75:149)</t>
  </si>
  <si>
    <t>A-ADL-SOC-T03-3Y</t>
  </si>
  <si>
    <t>ADLUMIN MDR SERVICES (3YR, DB150:199)</t>
  </si>
  <si>
    <t>A-ADL-SOC-T04-3Y</t>
  </si>
  <si>
    <t>ADLUMIN MDR SERVICES (3YR, DB200:299)</t>
  </si>
  <si>
    <t>A-ADL-SOC-T05-3Y</t>
  </si>
  <si>
    <t>ADLUMIN MDR SERVICES (3YR, DB300:399)</t>
  </si>
  <si>
    <t>A-ADL-SOC-T06-3Y</t>
  </si>
  <si>
    <t>ADLUMIN MDR SERVICES (3YR, DB400:499)</t>
  </si>
  <si>
    <t>A-ADL-SOC-T07-3Y</t>
  </si>
  <si>
    <t>ADLUMIN MDR SERVICES (3YR, DB500:599)</t>
  </si>
  <si>
    <t>A-ADL-SOC-T08-3Y</t>
  </si>
  <si>
    <t>ADLUMIN MDR SERVICES (3YR, DB600:699)</t>
  </si>
  <si>
    <t>A-ADL-SOC-T09-3Y</t>
  </si>
  <si>
    <t>ADLUMIN MDR SERVICES (3YR, DB700:999)</t>
  </si>
  <si>
    <t>A-ADL-SOC-T10-3Y</t>
  </si>
  <si>
    <t>ADLUMIN MDR SERVICES (3YR, DB1,000:2,999)</t>
  </si>
  <si>
    <t>A-ADL-SOC-T11-3Y</t>
  </si>
  <si>
    <t>ADLUMIN MDR SERVICES (3YR, DB3,000:5,999)</t>
  </si>
  <si>
    <t>A-ADL-SOC-T12-3Y</t>
  </si>
  <si>
    <t>ADLUMIN MDR SERVICES (3YR, DB6,000:8,999)</t>
  </si>
  <si>
    <t>A-ADL-SOC-T13-3Y</t>
  </si>
  <si>
    <t>ADLUMIN MDR SERVICES (3YR, DB9,000+)</t>
  </si>
  <si>
    <t>A-ADL-SOC-T01-M</t>
  </si>
  <si>
    <t>ADLUMIN MDR SERVICES (MTHLY, DB1:74)</t>
  </si>
  <si>
    <t>Monthly MDR SERVICES</t>
  </si>
  <si>
    <t>A-ADL-SOC-T02-M</t>
  </si>
  <si>
    <t>ADLUMIN MDR SERVICES (MTHLY, DB75:149)</t>
  </si>
  <si>
    <t>A-ADL-SOC-T03-M</t>
  </si>
  <si>
    <t>ADLUMIN MDR SERVICES (MTHLY, DB150:199)</t>
  </si>
  <si>
    <t>A-ADL-SOC-T04-M</t>
  </si>
  <si>
    <t>ADLUMIN MDR SERVICES (MTHLY, DB200:299)</t>
  </si>
  <si>
    <t>A-ADL-SOC-T05-M</t>
  </si>
  <si>
    <t>ADLUMIN MDR SERVICES (MTHLY, DB300:399)</t>
  </si>
  <si>
    <t>A-ADL-SOC-T06-M</t>
  </si>
  <si>
    <t>ADLUMIN MDR SERVICES (MTHLY, DB400:499)</t>
  </si>
  <si>
    <t>A-ADL-SOC-T07-M</t>
  </si>
  <si>
    <t>ADLUMIN MDR SERVICES (MTHLY, DB500:599)</t>
  </si>
  <si>
    <t>A-ADL-SOC-T08-M</t>
  </si>
  <si>
    <t>ADLUMIN MDR SERVICES (MTHLY, DB600:699)</t>
  </si>
  <si>
    <t>A-ADL-SOC-T09-M</t>
  </si>
  <si>
    <t>ADLUMIN MDR SERVICES (MTHLY, DB700:999)</t>
  </si>
  <si>
    <t>A-ADL-SOC-T10-M</t>
  </si>
  <si>
    <t>ADLUMIN MDR SERVICES (MTHLY, DB1,000:2,999)</t>
  </si>
  <si>
    <t>A-ADL-SOC-T11-M</t>
  </si>
  <si>
    <t>ADLUMIN MDR SERVICES (MTHLY, DB3,000:5,999)</t>
  </si>
  <si>
    <t>A-ADL-SOC-T12-M</t>
  </si>
  <si>
    <t>ADLUMIN MDR SERVICES (MTHLY, DB6,000:8,999)</t>
  </si>
  <si>
    <t>A-ADL-SOC-T13-M</t>
  </si>
  <si>
    <t>ADLUMIN MDR SERVICES (MTHLY, DB9,000+)</t>
  </si>
  <si>
    <t>A-ADL-MDRC-T01</t>
  </si>
  <si>
    <t xml:space="preserve"> 1-74</t>
  </si>
  <si>
    <t>ADLUMIN MDR - COMPLETE (DB1:74)</t>
  </si>
  <si>
    <t>1YR COMPLETE XDR &amp; MDR</t>
  </si>
  <si>
    <t>EP/API/SYSLOG + 90 DAY LOGS</t>
  </si>
  <si>
    <t>A-ADL-MDRC-T02</t>
  </si>
  <si>
    <t>ADLUMIN MDR - COMPLETE (DB75:149)</t>
  </si>
  <si>
    <t>A-ADL-MDRC-T03</t>
  </si>
  <si>
    <t>ADLUMIN MDR - COMPLETE (DB150:199)</t>
  </si>
  <si>
    <t>A-ADL-MDRC-T04</t>
  </si>
  <si>
    <t>ADLUMIN MDR - COMPLETE (DB200:299)</t>
  </si>
  <si>
    <t>A-ADL-MDRC-T05</t>
  </si>
  <si>
    <t>ADLUMIN MDR - COMPLETE (DB300:399)</t>
  </si>
  <si>
    <t>A-ADL-MDRC-T06</t>
  </si>
  <si>
    <t>ADLUMIN MDR - COMPLETE (DB400:499)</t>
  </si>
  <si>
    <t>A-ADL-MDRC-T07</t>
  </si>
  <si>
    <t>ADLUMIN MDR - COMPLETE (DB500:599)</t>
  </si>
  <si>
    <t>A-ADL-MDRC-T08</t>
  </si>
  <si>
    <t>ADLUMIN MDR - COMPLETE (DB600:699)</t>
  </si>
  <si>
    <t>A-ADL-MDRC-T09</t>
  </si>
  <si>
    <t>ADLUMIN MDR - COMPLETE (DB700:999)</t>
  </si>
  <si>
    <t>A-ADL-MDRC-T10</t>
  </si>
  <si>
    <t>ADLUMIN MDR - COMPLETE (DB1,000:2,999)</t>
  </si>
  <si>
    <t>A-ADL-MDRC-T11</t>
  </si>
  <si>
    <t>ADLUMIN MDR - COMPLETE (DB3,000:5,999)</t>
  </si>
  <si>
    <t>A-ADL-MDRC-T12</t>
  </si>
  <si>
    <t>ADLUMIN MDR - COMPLETE (DB6,000:8,999)</t>
  </si>
  <si>
    <t>A-ADL-MDRC-T13</t>
  </si>
  <si>
    <t>ADLUMIN MDR - COMPLETE (DB9,000+)</t>
  </si>
  <si>
    <t>A-ADL-MDRC-T01-3Y</t>
  </si>
  <si>
    <t>ADLUMIN MDR - COMPLETE (3YR, DB1:74)</t>
  </si>
  <si>
    <t>3YR COMPLETE XDR &amp; MDR</t>
  </si>
  <si>
    <t>A-ADL-MDRC-T02-3Y</t>
  </si>
  <si>
    <t>ADLUMIN MDR - COMPLETE (3YR, DB75:149)</t>
  </si>
  <si>
    <t>A-ADL-MDRC-T03-3Y</t>
  </si>
  <si>
    <t>ADLUMIN MDR - COMPLETE (3YR, DB150:199)</t>
  </si>
  <si>
    <t>A-ADL-MDRC-T04-3Y</t>
  </si>
  <si>
    <t>ADLUMIN MDR - COMPLETE (3YR, DB200:299)</t>
  </si>
  <si>
    <t>A-ADL-MDRC-T05-3Y</t>
  </si>
  <si>
    <t>ADLUMIN MDR - COMPLETE (3YR, DB300:399)</t>
  </si>
  <si>
    <t>A-ADL-MDRC-T06-3Y</t>
  </si>
  <si>
    <t>ADLUMIN MDR - COMPLETE (3YR, DB400:499)</t>
  </si>
  <si>
    <t>A-ADL-MDRC-T07-3Y</t>
  </si>
  <si>
    <t>ADLUMIN MDR - COMPLETE (3YR, DB500:599)</t>
  </si>
  <si>
    <t>A-ADL-MDRC-T08-3Y</t>
  </si>
  <si>
    <t>ADLUMIN MDR - COMPLETE (3YR, DB600:699)</t>
  </si>
  <si>
    <t>A-ADL-MDRC-T09-3Y</t>
  </si>
  <si>
    <t>ADLUMIN MDR - COMPLETE (3YR, DB700:999)</t>
  </si>
  <si>
    <t>A-ADL-MDRC-T10-3Y</t>
  </si>
  <si>
    <t>ADLUMIN MDR - COMPLETE (3YR, DB1,000:2,999)</t>
  </si>
  <si>
    <t>A-ADL-MDRC-T11-3Y</t>
  </si>
  <si>
    <t>ADLUMIN MDR - COMPLETE (3YR, DB3,000:5,999)</t>
  </si>
  <si>
    <t>A-ADL-MDRC-T12-3Y</t>
  </si>
  <si>
    <t>ADLUMIN MDR - COMPLETE (3YR, DB6,000:8,999)</t>
  </si>
  <si>
    <t>A-ADL-MDRC-T13-3Y</t>
  </si>
  <si>
    <t>ADLUMIN MDR - COMPLETE (3YR, DB9,000+)</t>
  </si>
  <si>
    <t>A-ADL-MDRC-T01-M</t>
  </si>
  <si>
    <t>ADLUMIN MDR - COMPLETE (MTHLY, DB1:74)</t>
  </si>
  <si>
    <t>MTHLY COMPLETE XDR &amp; MDR</t>
  </si>
  <si>
    <t>A-ADL-MDRC-T02-M</t>
  </si>
  <si>
    <t>ADLUMIN MDR - COMPLETE (MTHLY, DB75:149)</t>
  </si>
  <si>
    <t>A-ADL-MDRC-T03-M</t>
  </si>
  <si>
    <t>ADLUMIN MDR - COMPLETE (MTHLY, DB150:199)</t>
  </si>
  <si>
    <t>A-ADL-MDRC-T04-M</t>
  </si>
  <si>
    <t>ADLUMIN MDR - COMPLETE (MTHLY, DB200:299)</t>
  </si>
  <si>
    <t>A-ADL-MDRC-T05-M</t>
  </si>
  <si>
    <t>ADLUMIN MDR - COMPLETE (MTHLY, DB300:399)</t>
  </si>
  <si>
    <t>A-ADL-MDRC-T06-M</t>
  </si>
  <si>
    <t>ADLUMIN MDR - COMPLETE (MTHLY, DB400:499)</t>
  </si>
  <si>
    <t>A-ADL-MDRC-T07-M</t>
  </si>
  <si>
    <t>ADLUMIN MDR - COMPLETE (MTHLY, DB500:599)</t>
  </si>
  <si>
    <t>A-ADL-MDRC-T08-M</t>
  </si>
  <si>
    <t>ADLUMIN MDR - COMPLETE (MTHLY, DB600:699)</t>
  </si>
  <si>
    <t>A-ADL-MDRC-T09-M</t>
  </si>
  <si>
    <t>ADLUMIN MDR - COMPLETE (MTHLY, DB700:999)</t>
  </si>
  <si>
    <t>A-ADL-MDRC-T10-M</t>
  </si>
  <si>
    <t>ADLUMIN MDR - COMPLETE (MTHLY, DB1,000:2,999)</t>
  </si>
  <si>
    <t>A-ADL-MDRC-T11-M</t>
  </si>
  <si>
    <t>ADLUMIN MDR - COMPLETE (MTHLY, DB3,000:5,999)</t>
  </si>
  <si>
    <t>A-ADL-MDRC-T12-M</t>
  </si>
  <si>
    <t>ADLUMIN MDR - COMPLETE (MTHLY, DB6,000:8,999)</t>
  </si>
  <si>
    <t>A-ADL-MDRC-T13-M</t>
  </si>
  <si>
    <t>ADLUMIN MDR - COMPLETE (MTHLY, DB9,000+)</t>
  </si>
  <si>
    <t>A-ADL-MDRB-T01</t>
  </si>
  <si>
    <t>ADLUMIN MDR - BASE (DB1:74)</t>
  </si>
  <si>
    <t xml:space="preserve">1YR BASE XDR &amp; MDR </t>
  </si>
  <si>
    <t>EP/API/NO SYSLOG + 30 DAY LOGS</t>
  </si>
  <si>
    <t>A-ADL-MDRB-T02</t>
  </si>
  <si>
    <t>ADLUMIN MDR - BASE (DB75:149)</t>
  </si>
  <si>
    <t>A-ADL-MDRB-T03</t>
  </si>
  <si>
    <t>ADLUMIN MDR - BASE (DB150:199)</t>
  </si>
  <si>
    <t>A-ADL-MDRB-T04</t>
  </si>
  <si>
    <t>ADLUMIN MDR - BASE (DB200:299)</t>
  </si>
  <si>
    <t>A-ADL-MDRB-T05</t>
  </si>
  <si>
    <t>ADLUMIN MDR - BASE (DB300:399)</t>
  </si>
  <si>
    <t>A-ADL-MDRB-T06</t>
  </si>
  <si>
    <t>ADLUMIN MDR - BASE (DB400:499)</t>
  </si>
  <si>
    <t>A-ADL-MDRB-T07</t>
  </si>
  <si>
    <t>ADLUMIN MDR - BASE (DB500:599)</t>
  </si>
  <si>
    <t>A-ADL-MDRB-T08</t>
  </si>
  <si>
    <t>ADLUMIN MDR - BASE (DB600:699)</t>
  </si>
  <si>
    <t>A-ADL-MDRB-T09</t>
  </si>
  <si>
    <t>ADLUMIN MDR - BASE (DB700:999)</t>
  </si>
  <si>
    <t>A-ADL-MDRB-T10</t>
  </si>
  <si>
    <t>ADLUMIN MDR - BASE (DB1,000:2,999)</t>
  </si>
  <si>
    <t>A-ADL-MDRB-T11</t>
  </si>
  <si>
    <t>ADLUMIN MDR - BASE (DB3,000:5,999)</t>
  </si>
  <si>
    <t>A-ADL-MDRB-T12</t>
  </si>
  <si>
    <t>ADLUMIN MDR - BASE (DB6,000:8,999)</t>
  </si>
  <si>
    <t>A-ADL-MDRB-T13</t>
  </si>
  <si>
    <t>ADLUMIN MDR - BASE (DB9,000+)</t>
  </si>
  <si>
    <t> </t>
  </si>
  <si>
    <t>A-ADL-MDRB-T01-3Y</t>
  </si>
  <si>
    <t>ADLUMIN MDR - BASE (3YR, DB1:74)</t>
  </si>
  <si>
    <t xml:space="preserve">3YR BASE XDR &amp; MDR </t>
  </si>
  <si>
    <t>A-ADL-MDRB-T02-3Y</t>
  </si>
  <si>
    <t>ADLUMIN MDR - BASE (3YR, DB75:149)</t>
  </si>
  <si>
    <t>A-ADL-MDRB-T03-3Y</t>
  </si>
  <si>
    <t>ADLUMIN MDR - BASE (3YR, DB150:199)</t>
  </si>
  <si>
    <t>A-ADL-MDRB-T04-3Y</t>
  </si>
  <si>
    <t>ADLUMIN MDR - BASE (3YR, DB200:299)</t>
  </si>
  <si>
    <t>A-ADL-MDRB-T05-3Y</t>
  </si>
  <si>
    <t>ADLUMIN MDR - BASE (3YR, DB300:399)</t>
  </si>
  <si>
    <t>A-ADL-MDRB-T06-3Y</t>
  </si>
  <si>
    <t>ADLUMIN MDR - BASE (3YR, DB400:499)</t>
  </si>
  <si>
    <t>A-ADL-MDRB-T07-3Y</t>
  </si>
  <si>
    <t>ADLUMIN MDR - BASE (3YR, DB500:599)</t>
  </si>
  <si>
    <t>A-ADL-MDRB-T08-3Y</t>
  </si>
  <si>
    <t>ADLUMIN MDR - BASE (3YR, DB600:699)</t>
  </si>
  <si>
    <t>A-ADL-MDRB-T09-3Y</t>
  </si>
  <si>
    <t>ADLUMIN MDR - BASE (3YR, DB700:999)</t>
  </si>
  <si>
    <t>A-ADL-MDRB-T10-3Y</t>
  </si>
  <si>
    <t>ADLUMIN MDR - BASE (3YR, DB1,000:2,999)</t>
  </si>
  <si>
    <t>A-ADL-MDRB-T11-3Y</t>
  </si>
  <si>
    <t>ADLUMIN MDR - BASE (3YR, DB3,000:5,999)</t>
  </si>
  <si>
    <t>A-ADL-MDRB-T12-3Y</t>
  </si>
  <si>
    <t>ADLUMIN MDR - BASE (3YR, DB6,000:8,999)</t>
  </si>
  <si>
    <t>A-ADL-MDRB-T13-3Y</t>
  </si>
  <si>
    <t>ADLUMIN MDR - BASE (3YR, DB9,000+)</t>
  </si>
  <si>
    <t>A-ADL-MDRB-T01-M</t>
  </si>
  <si>
    <t>ADLUMIN MDR - BASE (MTHLY, DB1:74)</t>
  </si>
  <si>
    <t xml:space="preserve">MTHLY BASE XDR &amp; MDR </t>
  </si>
  <si>
    <t>A-ADL-MDRB-T02-M</t>
  </si>
  <si>
    <t>ADLUMIN MDR - BASE (MTHLY, DB75:149)</t>
  </si>
  <si>
    <t>A-ADL-MDRB-T03-M</t>
  </si>
  <si>
    <t>ADLUMIN MDR - BASE (MTHLY, DB150:199)</t>
  </si>
  <si>
    <t>A-ADL-MDRB-T04-M</t>
  </si>
  <si>
    <t>ADLUMIN MDR - BASE (MTHLY, DB200:299)</t>
  </si>
  <si>
    <t>A-ADL-MDRB-T05-M</t>
  </si>
  <si>
    <t>ADLUMIN MDR - BASE (MTHLY, DB300:399)</t>
  </si>
  <si>
    <t>A-ADL-MDRB-T06-M</t>
  </si>
  <si>
    <t>ADLUMIN MDR - BASE (MTHLY, DB400:499)</t>
  </si>
  <si>
    <t>A-ADL-MDRB-T07-M</t>
  </si>
  <si>
    <t>ADLUMIN MDR - BASE (MTHLY, DB500:599)</t>
  </si>
  <si>
    <t>A-ADL-MDRB-T08-M</t>
  </si>
  <si>
    <t>ADLUMIN MDR - BASE (MTHLY, DB600:699)</t>
  </si>
  <si>
    <t>A-ADL-MDRB-T09-M</t>
  </si>
  <si>
    <t>ADLUMIN MDR - BASE (MTHLY, DB700:999)</t>
  </si>
  <si>
    <t>A-ADL-MDRB-T10-M</t>
  </si>
  <si>
    <t>ADLUMIN MDR - BASE (MTHLY, DB1,000:2,999)</t>
  </si>
  <si>
    <t>A-ADL-MDRB-T11-M</t>
  </si>
  <si>
    <t>ADLUMIN MDR - BASE (MTHLY, DB3,000:5,999)</t>
  </si>
  <si>
    <t>A-ADL-MDRB-T12-M</t>
  </si>
  <si>
    <t>ADLUMIN MDR - BASE (MTHLY, DB6,000:8,999)</t>
  </si>
  <si>
    <t>A-ADL-MDRB-T13-M</t>
  </si>
  <si>
    <t>ADLUMIN MDR - BASE (MTHLY, DB9,000+)</t>
  </si>
  <si>
    <t>A-ADL-XDRC-T01</t>
  </si>
  <si>
    <t>ADLUMIN XDR - COMPLETE (DB1:74)</t>
  </si>
  <si>
    <t>1YR COMPLETE XDR ONLY</t>
  </si>
  <si>
    <t>A-ADL-XDRC-T02</t>
  </si>
  <si>
    <t>ADLUMIN XDR - COMPLETE (DB75:149)</t>
  </si>
  <si>
    <t>A-ADL-XDRC-T03</t>
  </si>
  <si>
    <t>ADLUMIN XDR - COMPLETE (DB150:199)</t>
  </si>
  <si>
    <t>A-ADL-XDRC-T04</t>
  </si>
  <si>
    <t>ADLUMIN XDR - COMPLETE (DB200:299)</t>
  </si>
  <si>
    <t>A-ADL-XDRC-T05</t>
  </si>
  <si>
    <t>ADLUMIN XDR - COMPLETE (DB300:399)</t>
  </si>
  <si>
    <t>A-ADL-XDRC-T06</t>
  </si>
  <si>
    <t>ADLUMIN XDR - COMPLETE (DB400:499)</t>
  </si>
  <si>
    <t>A-ADL-XDRC-T07</t>
  </si>
  <si>
    <t>ADLUMIN XDR - COMPLETE (DB500:599)</t>
  </si>
  <si>
    <t>A-ADL-XDRC-T08</t>
  </si>
  <si>
    <t>ADLUMIN XDR - COMPLETE (DB600:699)</t>
  </si>
  <si>
    <t>A-ADL-XDRC-T09</t>
  </si>
  <si>
    <t>ADLUMIN XDR - COMPLETE (DB700:999)</t>
  </si>
  <si>
    <t>A-ADL-XDRC-T10</t>
  </si>
  <si>
    <t>ADLUMIN XDR - COMPLETE (DB1,000:2,999)</t>
  </si>
  <si>
    <t>A-ADL-XDRC-T11</t>
  </si>
  <si>
    <t>ADLUMIN XDR - COMPLETE (DB3,000:5,999)</t>
  </si>
  <si>
    <t>A-ADL-XDRC-T12</t>
  </si>
  <si>
    <t>ADLUMIN XDR - COMPLETE (DB6,000:8,999)</t>
  </si>
  <si>
    <t>A-ADL-XDRC-T13</t>
  </si>
  <si>
    <t>ADLUMIN XDR - COMPLETE (DB9,000+)</t>
  </si>
  <si>
    <t>A-ADL-XDRC-T01-3Y</t>
  </si>
  <si>
    <t>ADLUMIN XDR - COMPLETE (3YR, DB1:74)</t>
  </si>
  <si>
    <t>3YR COMPLETE XDR ONLY</t>
  </si>
  <si>
    <t>A-ADL-XDRC-T02-3Y</t>
  </si>
  <si>
    <t>ADLUMIN XDR - COMPLETE (3YR, DB75:149)</t>
  </si>
  <si>
    <t>A-ADL-XDRC-T03-3Y</t>
  </si>
  <si>
    <t>ADLUMIN XDR - COMPLETE (3YR, DB150:199)</t>
  </si>
  <si>
    <t>A-ADL-XDRC-T04-3Y</t>
  </si>
  <si>
    <t>ADLUMIN XDR - COMPLETE (3YR, DB200:299)</t>
  </si>
  <si>
    <t>A-ADL-XDRC-T05-3Y</t>
  </si>
  <si>
    <t>ADLUMIN XDR - COMPLETE (3YR, DB300:399)</t>
  </si>
  <si>
    <t>A-ADL-XDRC-T06-3Y</t>
  </si>
  <si>
    <t>ADLUMIN XDR - COMPLETE (3YR, DB400:499)</t>
  </si>
  <si>
    <t>A-ADL-XDRC-T07-3Y</t>
  </si>
  <si>
    <t>ADLUMIN XDR - COMPLETE (3YR, DB500:599)</t>
  </si>
  <si>
    <t>A-ADL-XDRC-T08-3Y</t>
  </si>
  <si>
    <t>ADLUMIN XDR - COMPLETE (3YR, DB600:699)</t>
  </si>
  <si>
    <t>A-ADL-XDRC-T09-3Y</t>
  </si>
  <si>
    <t>ADLUMIN XDR - COMPLETE (3YR, DB700:999)</t>
  </si>
  <si>
    <t>A-ADL-XDRC-T10-3Y</t>
  </si>
  <si>
    <t>ADLUMIN XDR - COMPLETE (3YR, DB1,000:2,999)</t>
  </si>
  <si>
    <t>A-ADL-XDRC-T11-3Y</t>
  </si>
  <si>
    <t>ADLUMIN XDR - COMPLETE (3YR, DB3,000:5,999)</t>
  </si>
  <si>
    <t>A-ADL-XDRC-T12-3Y</t>
  </si>
  <si>
    <t>ADLUMIN XDR - COMPLETE (3YR, DB6,000:8,999)</t>
  </si>
  <si>
    <t>A-ADL-XDRC-T13-3Y</t>
  </si>
  <si>
    <t>ADLUMIN XDR - COMPLETE (3YR, DB9,000+)</t>
  </si>
  <si>
    <t>A-ADL-XDRC-T01-M</t>
  </si>
  <si>
    <t>ADLUMIN XDR - COMPLETE (MTHLY, DB1:74)</t>
  </si>
  <si>
    <t>MTHLY COMPLETE XDR ONLY</t>
  </si>
  <si>
    <t>A-ADL-XDRC-T02-M</t>
  </si>
  <si>
    <t>ADLUMIN XDR - COMPLETE (MTHLY, DB75:149)</t>
  </si>
  <si>
    <t>A-ADL-XDRC-T03-M</t>
  </si>
  <si>
    <t>ADLUMIN XDR - COMPLETE (MTHLY, DB150:199)</t>
  </si>
  <si>
    <t>A-ADL-XDRC-T04-M</t>
  </si>
  <si>
    <t>ADLUMIN XDR - COMPLETE (MTHLY, DB200:299)</t>
  </si>
  <si>
    <t>A-ADL-XDRC-T05-M</t>
  </si>
  <si>
    <t>ADLUMIN XDR - COMPLETE (MTHLY, DB300:399)</t>
  </si>
  <si>
    <t>A-ADL-XDRC-T06-M</t>
  </si>
  <si>
    <t>ADLUMIN XDR - COMPLETE (MTHLY, DB400:499)</t>
  </si>
  <si>
    <t>A-ADL-XDRC-T07-M</t>
  </si>
  <si>
    <t>ADLUMIN XDR - COMPLETE (MTHLY, DB500:599)</t>
  </si>
  <si>
    <t>A-ADL-XDRC-T08-M</t>
  </si>
  <si>
    <t>ADLUMIN XDR - COMPLETE (MTHLY, DB600:699)</t>
  </si>
  <si>
    <t>A-ADL-XDRC-T09-M</t>
  </si>
  <si>
    <t>ADLUMIN XDR - COMPLETE (MTHLY, DB700:999)</t>
  </si>
  <si>
    <t>A-ADL-XDRC-T10-M</t>
  </si>
  <si>
    <t>ADLUMIN XDR - COMPLETE (MTHLY, DB1,000:2,999)</t>
  </si>
  <si>
    <t>A-ADL-XDRC-T11-M</t>
  </si>
  <si>
    <t>ADLUMIN XDR - COMPLETE (MTHLY, DB3,000:5,999)</t>
  </si>
  <si>
    <t>A-ADL-XDRC-T12-M</t>
  </si>
  <si>
    <t>ADLUMIN XDR - COMPLETE (MTHLY, DB6,000:8,999)</t>
  </si>
  <si>
    <t>A-ADL-XDRC-T13-M</t>
  </si>
  <si>
    <t>ADLUMIN XDR - COMPLETE (MTHLY, DB9,000+)</t>
  </si>
  <si>
    <t>A-ADL-XDRB-T01</t>
  </si>
  <si>
    <t>ADLUMIN XDR - BASE (DB1:74)</t>
  </si>
  <si>
    <t>1YR BASE XDR ONLY</t>
  </si>
  <si>
    <t>A-ADL-XDRB-T02</t>
  </si>
  <si>
    <t>ADLUMIN XDR - BASE (DB75:149)</t>
  </si>
  <si>
    <t>A-ADL-XDRB-T03</t>
  </si>
  <si>
    <t>ADLUMIN XDR - BASE (DB150:199)</t>
  </si>
  <si>
    <t>A-ADL-XDRB-T04</t>
  </si>
  <si>
    <t>ADLUMIN XDR - BASE (DB200:299)</t>
  </si>
  <si>
    <t>A-ADL-XDRB-T05</t>
  </si>
  <si>
    <t>ADLUMIN XDR - BASE (DB300:399)</t>
  </si>
  <si>
    <t>A-ADL-XDRB-T06</t>
  </si>
  <si>
    <t>ADLUMIN XDR - BASE (DB400:499)</t>
  </si>
  <si>
    <t>A-ADL-XDRB-T07</t>
  </si>
  <si>
    <t>ADLUMIN XDR - BASE (DB500:599)</t>
  </si>
  <si>
    <t>A-ADL-XDRB-T08</t>
  </si>
  <si>
    <t>ADLUMIN XDR - BASE (DB600:699)</t>
  </si>
  <si>
    <t>A-ADL-XDRB-T09</t>
  </si>
  <si>
    <t>ADLUMIN XDR - BASE (DB700:999)</t>
  </si>
  <si>
    <t>A-ADL-XDRB-T10</t>
  </si>
  <si>
    <t>ADLUMIN XDR - BASE (DB1,000:2,999)</t>
  </si>
  <si>
    <t>A-ADL-XDRB-T11</t>
  </si>
  <si>
    <t>ADLUMIN XDR - BASE (DB3,000:5,999)</t>
  </si>
  <si>
    <t>A-ADL-XDRB-T12</t>
  </si>
  <si>
    <t>ADLUMIN XDR - BASE (DB6,000:8,999)</t>
  </si>
  <si>
    <t>A-ADL-XDRB-T13</t>
  </si>
  <si>
    <t>ADLUMIN XDR - BASE (DB9,000+)</t>
  </si>
  <si>
    <t>A-ADL-XDRB-T01-3Y</t>
  </si>
  <si>
    <t>ADLUMIN XDR - BASE (3YR, DB1:74)</t>
  </si>
  <si>
    <t>3YR BASE XDR ONLY</t>
  </si>
  <si>
    <t>A-ADL-XDRB-T02-3Y</t>
  </si>
  <si>
    <t>ADLUMIN XDR - BASE (3YR, DB75:149)</t>
  </si>
  <si>
    <t>A-ADL-XDRB-T03-3Y</t>
  </si>
  <si>
    <t>ADLUMIN XDR - BASE (3YR, DB150:199)</t>
  </si>
  <si>
    <t>A-ADL-XDRB-T04-3Y</t>
  </si>
  <si>
    <t>ADLUMIN XDR - BASE (3YR, DB200:299)</t>
  </si>
  <si>
    <t>A-ADL-XDRB-T05-3Y</t>
  </si>
  <si>
    <t>ADLUMIN XDR - BASE (3YR, DB300:399)</t>
  </si>
  <si>
    <t>A-ADL-XDRB-T06-3Y</t>
  </si>
  <si>
    <t>ADLUMIN XDR - BASE (3YR, DB400:499)</t>
  </si>
  <si>
    <t>A-ADL-XDRB-T07-3Y</t>
  </si>
  <si>
    <t>ADLUMIN XDR - BASE (3YR, DB500:599)</t>
  </si>
  <si>
    <t>A-ADL-XDRB-T08-3Y</t>
  </si>
  <si>
    <t>ADLUMIN XDR - BASE (3YR, DB600:699)</t>
  </si>
  <si>
    <t>A-ADL-XDRB-T09-3Y</t>
  </si>
  <si>
    <t>ADLUMIN XDR - BASE (3YR, DB700:999)</t>
  </si>
  <si>
    <t>A-ADL-XDRB-T10-3Y</t>
  </si>
  <si>
    <t>ADLUMIN XDR - BASE (3YR, DB1,000:2,999)</t>
  </si>
  <si>
    <t>A-ADL-XDRB-T11-3Y</t>
  </si>
  <si>
    <t>ADLUMIN XDR - BASE (3YR, DB3,000:5,999)</t>
  </si>
  <si>
    <t>A-ADL-XDRB-T12-3Y</t>
  </si>
  <si>
    <t>ADLUMIN XDR - BASE (3YR, DB6,000:8,999)</t>
  </si>
  <si>
    <t>A-ADL-XDRB-T13-3Y</t>
  </si>
  <si>
    <t>ADLUMIN XDR - BASE (3YR, DB9,000+)</t>
  </si>
  <si>
    <t>A-ADL-XDRB-T01-M</t>
  </si>
  <si>
    <t>ADLUMIN XDR - BASE (MTHLY, DB1:74)</t>
  </si>
  <si>
    <t>MTHLY BASE XDR ONLY</t>
  </si>
  <si>
    <t>A-ADL-XDRB-T02-M</t>
  </si>
  <si>
    <t>ADLUMIN XDR - BASE (MTHLY, DB75:149)</t>
  </si>
  <si>
    <t>A-ADL-XDRB-T03-M</t>
  </si>
  <si>
    <t>ADLUMIN XDR - BASE (MTHLY, DB150:199)</t>
  </si>
  <si>
    <t>A-ADL-XDRB-T04-M</t>
  </si>
  <si>
    <t>ADLUMIN XDR - BASE (MTHLY, DB200:299)</t>
  </si>
  <si>
    <t>A-ADL-XDRB-T05-M</t>
  </si>
  <si>
    <t>ADLUMIN XDR - BASE (MTHLY, DB300:399)</t>
  </si>
  <si>
    <t>A-ADL-XDRB-T06-M</t>
  </si>
  <si>
    <t>ADLUMIN XDR - BASE (MTHLY, DB400:499)</t>
  </si>
  <si>
    <t>A-ADL-XDRB-T07-M</t>
  </si>
  <si>
    <t>ADLUMIN XDR - BASE (MTHLY, DB500:599)</t>
  </si>
  <si>
    <t>A-ADL-XDRB-T08-M</t>
  </si>
  <si>
    <t>ADLUMIN XDR - BASE (MTHLY, DB600:699)</t>
  </si>
  <si>
    <t>A-ADL-XDRB-T09-M</t>
  </si>
  <si>
    <t>ADLUMIN XDR - BASE (MTHLY, DB700:999)</t>
  </si>
  <si>
    <t>A-ADL-XDRB-T10-M</t>
  </si>
  <si>
    <t>ADLUMIN XDR - BASE (MTHLY, DB1,000:2,999)</t>
  </si>
  <si>
    <t>A-ADL-XDRB-T11-M</t>
  </si>
  <si>
    <t>ADLUMIN XDR - BASE (MTHLY, DB3,000:5,999)</t>
  </si>
  <si>
    <t>A-ADL-XDRB-T12-M</t>
  </si>
  <si>
    <t>ADLUMIN XDR - BASE (MTHLY, DB6,000:8,999)</t>
  </si>
  <si>
    <t>A-ADL-XDRB-T13-M</t>
  </si>
  <si>
    <t>ADLUMIN XDR - BASE (MTHLY, DB9,000+)</t>
  </si>
  <si>
    <t>SECURE STORAGE</t>
  </si>
  <si>
    <t>A-ADL-LOGS-T01</t>
  </si>
  <si>
    <t>1YR LOG RETENTION (DB1:74)</t>
  </si>
  <si>
    <t>1YR Pre-Paid Cloud Storage</t>
  </si>
  <si>
    <t>Subscription Cloud Storage</t>
  </si>
  <si>
    <t>A-ADL-LOGS-T02</t>
  </si>
  <si>
    <t>1YR LOG RETENTION (DB75:149)</t>
  </si>
  <si>
    <t>A-ADL-LOGS-T03</t>
  </si>
  <si>
    <t>1YR LOG RETENTION (DB150:199)</t>
  </si>
  <si>
    <t>A-ADL-LOGS-T04</t>
  </si>
  <si>
    <t>1YR LOG RETENTION (DB200:299)</t>
  </si>
  <si>
    <t>A-ADL-LOGS-T05</t>
  </si>
  <si>
    <t>1YR LOG RETENTION (DB300:399)</t>
  </si>
  <si>
    <t>A-ADL-LOGS-T06</t>
  </si>
  <si>
    <t>1YR LOG RETENTION (DB400:499)</t>
  </si>
  <si>
    <t>A-ADL-LOGS-T07</t>
  </si>
  <si>
    <t>1YR LOG RETENTION (DB500:599)</t>
  </si>
  <si>
    <t>A-ADL-LOGS-T08</t>
  </si>
  <si>
    <t>1YR LOG RETENTION (DB600:699)</t>
  </si>
  <si>
    <t>A-ADL-LOGS-T09</t>
  </si>
  <si>
    <t>1YR LOG RETENTION (DB700:999)</t>
  </si>
  <si>
    <t>A-ADL-LOGS-T10</t>
  </si>
  <si>
    <t>1YR LOG RETENTION (DB1,000:2,999)</t>
  </si>
  <si>
    <t>A-ADL-LOGS-T11</t>
  </si>
  <si>
    <t>1YR LOG RETENTION (DB3,000:5,999)</t>
  </si>
  <si>
    <t>A-ADL-LOGS-T12</t>
  </si>
  <si>
    <t>1YR LOG RETENTION (DB6,000:8,999)</t>
  </si>
  <si>
    <t>A-ADL-LOGS-T13</t>
  </si>
  <si>
    <t>1YR LOG RETENTION (DB9,000+)</t>
  </si>
  <si>
    <t>A-ADL-LOGS-T01-3Y</t>
  </si>
  <si>
    <t>1YR LOG RETENTION (3YR, DB1:74)</t>
  </si>
  <si>
    <t>3YR Pre-Paid Cloud Storage</t>
  </si>
  <si>
    <t>A-ADL-LOGS-T02-3Y</t>
  </si>
  <si>
    <t>1YR LOG RETENTION (3YR, DB75:149)</t>
  </si>
  <si>
    <t>A-ADL-LOGS-T03-3Y</t>
  </si>
  <si>
    <t>1YR LOG RETENTION (3YR, DB150:199)</t>
  </si>
  <si>
    <t>A-ADL-LOGS-T04-3Y</t>
  </si>
  <si>
    <t>1YR LOG RETENTION (3YR, DB200:299)</t>
  </si>
  <si>
    <t>A-ADL-LOGS-T05-3Y</t>
  </si>
  <si>
    <t>1YR LOG RETENTION (3YR, DB300:399)</t>
  </si>
  <si>
    <t>A-ADL-LOGS-T06-3Y</t>
  </si>
  <si>
    <t>1YR LOG RETENTION (3YR, DB400:499)</t>
  </si>
  <si>
    <t>A-ADL-LOGS-T07-3Y</t>
  </si>
  <si>
    <t>1YR LOG RETENTION (3YR, DB500:599)</t>
  </si>
  <si>
    <t>A-ADL-LOGS-T08-3Y</t>
  </si>
  <si>
    <t>1YR LOG RETENTION (3YR, DB600:699)</t>
  </si>
  <si>
    <t>A-ADL-LOGS-T09-3Y</t>
  </si>
  <si>
    <t>1YR LOG RETENTION (3YR, DB700:999)</t>
  </si>
  <si>
    <t>A-ADL-LOGS-T10-3Y</t>
  </si>
  <si>
    <t>1YR LOG RETENTION (3YR, DB1,000:2,999)</t>
  </si>
  <si>
    <t>A-ADL-LOGS-T11-3Y</t>
  </si>
  <si>
    <t>1YR LOG RETENTION (3YR, DB3,000:5,999)</t>
  </si>
  <si>
    <t>A-ADL-LOGS-T12-3Y</t>
  </si>
  <si>
    <t>1YR LOG RETENTION (3YR, DB6,000:8,999)</t>
  </si>
  <si>
    <t>A-ADL-LOGS-T13-3Y</t>
  </si>
  <si>
    <t>1YR LOG RETENTION (3YR, DB9,000+)</t>
  </si>
  <si>
    <t>A-ADL-LOGS-T01-M</t>
  </si>
  <si>
    <t>1YR LOG RETENTION (MTHLY, DB1:74)</t>
  </si>
  <si>
    <t>MTHLY Pre-Paid Cloud Storage</t>
  </si>
  <si>
    <t>A-ADL-LOGS-T02-M</t>
  </si>
  <si>
    <t>1YR LOG RETENTION (MTHLY, DB75:149)</t>
  </si>
  <si>
    <t>A-ADL-LOGS-T03-M</t>
  </si>
  <si>
    <t>1YR LOG RETENTION (MTHLY, DB150:199)</t>
  </si>
  <si>
    <t>A-ADL-LOGS-T04-M</t>
  </si>
  <si>
    <t>1YR LOG RETENTION (MTHLY, DB200:299)</t>
  </si>
  <si>
    <t>A-ADL-LOGS-T05-M</t>
  </si>
  <si>
    <t>1YR LOG RETENTION (MTHLY, DB300:399)</t>
  </si>
  <si>
    <t>A-ADL-LOGS-T06-M</t>
  </si>
  <si>
    <t>1YR LOG RETENTION (MTHLY, DB400:499)</t>
  </si>
  <si>
    <t>A-ADL-LOGS-T07-M</t>
  </si>
  <si>
    <t>1YR LOG RETENTION (MTHLY, DB500:599)</t>
  </si>
  <si>
    <t>A-ADL-LOGS-T08-M</t>
  </si>
  <si>
    <t>1YR LOG RETENTION (MTHLY, DB600:699)</t>
  </si>
  <si>
    <t>A-ADL-LOGS-T09-M</t>
  </si>
  <si>
    <t>1YR LOG RETENTION (MTHLY, DB700:999)</t>
  </si>
  <si>
    <t>A-ADL-LOGS-T10-M</t>
  </si>
  <si>
    <t>1YR LOG RETENTION (MTHLY, DB1,000:2,999)</t>
  </si>
  <si>
    <t>A-ADL-LOGS-T11-M</t>
  </si>
  <si>
    <t>1YR LOG RETENTION (MTHLY, DB3,000:5,999)</t>
  </si>
  <si>
    <t>A-ADL-LOGS-T12-M</t>
  </si>
  <si>
    <t>1YR LOG RETENTION (MTHLY, DB6,000:8,999)</t>
  </si>
  <si>
    <t>A-ADL-LOGS-T13-M</t>
  </si>
  <si>
    <t>1YR LOG RETENTION (MTHLY, DB9,000+)</t>
  </si>
  <si>
    <t>A-ADL-S365-T01</t>
  </si>
  <si>
    <t xml:space="preserve"> 1-99</t>
  </si>
  <si>
    <t>1YR LOG RETENTION (DB1:99)</t>
  </si>
  <si>
    <t>1 Yr Pre-Paid Cloud Storage</t>
  </si>
  <si>
    <t>A-ADL-S365-T02</t>
  </si>
  <si>
    <t>1YR LOG RETENTION (DB100:149)</t>
  </si>
  <si>
    <t>A-ADL-S365-T03</t>
  </si>
  <si>
    <t>A-ADL-S365-T04</t>
  </si>
  <si>
    <t>A-ADL-S365-T05</t>
  </si>
  <si>
    <t>300-499</t>
  </si>
  <si>
    <t>1YR LOG RETENTION (DB300:499)</t>
  </si>
  <si>
    <t>A-ADL-S365-T06</t>
  </si>
  <si>
    <t>A-ADL-S365-T07</t>
  </si>
  <si>
    <t>A-ADL-S365-T08</t>
  </si>
  <si>
    <t>700-799</t>
  </si>
  <si>
    <t>1YR LOG RETENTION (DB700:799)</t>
  </si>
  <si>
    <t>A-ADL-S365-T09</t>
  </si>
  <si>
    <t>800-899</t>
  </si>
  <si>
    <t>1YR LOG RETENTION (DB800:899)</t>
  </si>
  <si>
    <t>A-ADL-S365-T10</t>
  </si>
  <si>
    <t>900-999</t>
  </si>
  <si>
    <t>1YR LOG RETENTION (DB900:999)</t>
  </si>
  <si>
    <t>A-ADL-S365-T11</t>
  </si>
  <si>
    <t>1YR LOG RETENTION (DB1,000:1,999)</t>
  </si>
  <si>
    <t>A-ADL-S365-T12</t>
  </si>
  <si>
    <t>1YR LOG RETENTION (DB2,000:2,999)</t>
  </si>
  <si>
    <t>A-ADL-S365-T13</t>
  </si>
  <si>
    <t>A-ADL-S365-T14</t>
  </si>
  <si>
    <t>A-ADL-S365-T15</t>
  </si>
  <si>
    <t>A-ADL-S365-T01-3Y</t>
  </si>
  <si>
    <t>1YR LOG RETENTION (3YR, DB1:99)</t>
  </si>
  <si>
    <t>3 Yr Pre-Paid Cloud Storage</t>
  </si>
  <si>
    <t>A-ADL-S365-T02-3Y</t>
  </si>
  <si>
    <t>1YR LOG RETENTION (3YR, DB100:149)</t>
  </si>
  <si>
    <t>A-ADL-S365-T03-3Y</t>
  </si>
  <si>
    <t>A-ADL-S365-T04-3Y</t>
  </si>
  <si>
    <t>A-ADL-S365-T05-3Y</t>
  </si>
  <si>
    <t>1YR LOG RETENTION (3YR, DB300:499)</t>
  </si>
  <si>
    <t>A-ADL-S365-T06-3Y</t>
  </si>
  <si>
    <t>A-ADL-S365-T07-3Y</t>
  </si>
  <si>
    <t>A-ADL-S365-T08-3Y</t>
  </si>
  <si>
    <t>1YR LOG RETENTION (3YR, DB700:799)</t>
  </si>
  <si>
    <t>A-ADL-S365-T09-3Y</t>
  </si>
  <si>
    <t>1YR LOG RETENTION (3YR, DB800:899)</t>
  </si>
  <si>
    <t>A-ADL-S365-T10-3Y</t>
  </si>
  <si>
    <t>1YR LOG RETENTION (3YR, DB900:999)</t>
  </si>
  <si>
    <t>A-ADL-S365-T11-3Y</t>
  </si>
  <si>
    <t>1YR LOG RETENTION (3YR, DB1,000:1,999)</t>
  </si>
  <si>
    <t>A-ADL-S365-T12-3Y</t>
  </si>
  <si>
    <t>1YR LOG RETENTION (3YR, DB2,000:2,999)</t>
  </si>
  <si>
    <t>A-ADL-S365-T13-3Y</t>
  </si>
  <si>
    <t>A-ADL-S365-T14-3Y</t>
  </si>
  <si>
    <t>A-ADL-S365-T15-3Y</t>
  </si>
  <si>
    <t>A-ADL-S365-T01-M</t>
  </si>
  <si>
    <t>1YR LOG RETENTION (MTHLY, DB1:99)</t>
  </si>
  <si>
    <t>Monthly Pre-Paid Cloud Storage</t>
  </si>
  <si>
    <t>A-ADL-S365-T02-M</t>
  </si>
  <si>
    <t>1YR LOG RETENTION (MTHLY, DB100:149)</t>
  </si>
  <si>
    <t>A-ADL-S365-T03-M</t>
  </si>
  <si>
    <t>A-ADL-S365-T04-M</t>
  </si>
  <si>
    <t>A-ADL-S365-T05-M</t>
  </si>
  <si>
    <t>1YR LOG RETENTION (MTHLY, DB300:499)</t>
  </si>
  <si>
    <t>A-ADL-S365-T06-M</t>
  </si>
  <si>
    <t>A-ADL-S365-T07-M</t>
  </si>
  <si>
    <t>A-ADL-S365-T08-M</t>
  </si>
  <si>
    <t>1YR LOG RETENTION (MTHLY, DB700:799)</t>
  </si>
  <si>
    <t>A-ADL-S365-T09-M</t>
  </si>
  <si>
    <t>1YR LOG RETENTION (MTHLY, DB800:899)</t>
  </si>
  <si>
    <t>A-ADL-S365-T10-M</t>
  </si>
  <si>
    <t>1YR LOG RETENTION (MTHLY, DB900:999)</t>
  </si>
  <si>
    <t>A-ADL-S365-T11-M</t>
  </si>
  <si>
    <t>1YR LOG RETENTION (MTHLY, DB1,000:1,999)</t>
  </si>
  <si>
    <t>A-ADL-S365-T12-M</t>
  </si>
  <si>
    <t>1YR LOG RETENTION (MTHLY, DB2,000:2,999)</t>
  </si>
  <si>
    <t>A-ADL-S365-T13-M</t>
  </si>
  <si>
    <t>A-ADL-S365-T14-M</t>
  </si>
  <si>
    <t>A-ADL-S365-T15-M</t>
  </si>
  <si>
    <t>A-ADL-IR3-T01</t>
  </si>
  <si>
    <t>ADLUMIN INCIDENT RESPONSE - MDR COMPLETE + LOG RET (DB1:74)</t>
  </si>
  <si>
    <t>Incident Response Subscription</t>
  </si>
  <si>
    <t>Max 80 Hours IR Per Year</t>
  </si>
  <si>
    <t>A-ADL-IR3-T02</t>
  </si>
  <si>
    <t>ADLUMIN INCIDENT RESPONSE - MDR COMPLETE + LOG RET (DB75:149)</t>
  </si>
  <si>
    <t>A-ADL-IR3-T03</t>
  </si>
  <si>
    <t>ADLUMIN INCIDENT RESPONSE - MDR COMPLETE + LOG RET (DB150:199)</t>
  </si>
  <si>
    <t>A-ADL-IR3-T04</t>
  </si>
  <si>
    <t>ADLUMIN INCIDENT RESPONSE - MDR COMPLETE + LOG RET (DB200:299)</t>
  </si>
  <si>
    <t>A-ADL-IR3-T05</t>
  </si>
  <si>
    <t>ADLUMIN INCIDENT RESPONSE - MDR COMPLETE + LOG RET (DB300:399)</t>
  </si>
  <si>
    <t>A-ADL-IR3-T06</t>
  </si>
  <si>
    <t>ADLUMIN INCIDENT RESPONSE - MDR COMPLETE + LOG RET (DB400:499)</t>
  </si>
  <si>
    <t>A-ADL-IR3-T07</t>
  </si>
  <si>
    <t>ADLUMIN INCIDENT RESPONSE - MDR COMPLETE + LOG RET (DB500:599)</t>
  </si>
  <si>
    <t>A-ADL-IR3-T08</t>
  </si>
  <si>
    <t>ADLUMIN INCIDENT RESPONSE - MDR COMPLETE + LOG RET (DB600:699)</t>
  </si>
  <si>
    <t>A-ADL-IR3-T09</t>
  </si>
  <si>
    <t>ADLUMIN INCIDENT RESPONSE - MDR COMPLETE + LOG RET (DB700:999)</t>
  </si>
  <si>
    <t>A-ADL-IR3-T10</t>
  </si>
  <si>
    <t>ADLUMIN INCIDENT RESPONSE - MDR COMPLETE + LOG RET (DB1,000:2,999)</t>
  </si>
  <si>
    <t>A-ADL-IR3-T11</t>
  </si>
  <si>
    <t>ADLUMIN INCIDENT RESPONSE - MDR COMPLETE + LOG RET (DB3,000:5,999)</t>
  </si>
  <si>
    <t>A-ADL-IR3-T12</t>
  </si>
  <si>
    <t>ADLUMIN INCIDENT RESPONSE - MDR COMPLETE + LOG RET (DB6,000:8,999)</t>
  </si>
  <si>
    <t>A-ADL-IR3-T13</t>
  </si>
  <si>
    <t>ADLUMIN INCIDENT RESPONSE - MDR COMPLETE + LOG RET (DB9,000+)</t>
  </si>
  <si>
    <t>A-ADL-IR3-T01-3Y</t>
  </si>
  <si>
    <t>ADLUMIN INCIDENT RESPONSE - MDR COMPLETE + LOG RET (3YR, DB1:74)</t>
  </si>
  <si>
    <t>A-ADL-IR3-T02-3Y</t>
  </si>
  <si>
    <t>ADLUMIN INCIDENT RESPONSE - MDR COMPLETE + LOG RET (3YR, DB75:149)</t>
  </si>
  <si>
    <t>A-ADL-IR3-T03-3Y</t>
  </si>
  <si>
    <t>ADLUMIN INCIDENT RESPONSE - MDR COMPLETE + LOG RET (3YR, DB150:199)</t>
  </si>
  <si>
    <t>A-ADL-IR3-T04-3Y</t>
  </si>
  <si>
    <t>ADLUMIN INCIDENT RESPONSE - MDR COMPLETE + LOG RET (3YR, DB200:299)</t>
  </si>
  <si>
    <t>A-ADL-IR3-T05-3Y</t>
  </si>
  <si>
    <t>ADLUMIN INCIDENT RESPONSE - MDR COMPLETE + LOG RET (3YR, DB300:399)</t>
  </si>
  <si>
    <t>A-ADL-IR3-T06-3Y</t>
  </si>
  <si>
    <t>ADLUMIN INCIDENT RESPONSE - MDR COMPLETE + LOG RET (3YR, DB400:499)</t>
  </si>
  <si>
    <t>A-ADL-IR3-T07-3Y</t>
  </si>
  <si>
    <t>ADLUMIN INCIDENT RESPONSE - MDR COMPLETE + LOG RET (3YR, DB500:599)</t>
  </si>
  <si>
    <t>A-ADL-IR3-T08-3Y</t>
  </si>
  <si>
    <t>ADLUMIN INCIDENT RESPONSE - MDR COMPLETE + LOG RET (3YR, DB600:699)</t>
  </si>
  <si>
    <t>A-ADL-IR3-T09-3Y</t>
  </si>
  <si>
    <t>ADLUMIN INCIDENT RESPONSE - MDR COMPLETE + LOG RET (3YR, DB700:999)</t>
  </si>
  <si>
    <t>A-ADL-IR3-T10-3Y</t>
  </si>
  <si>
    <t>ADLUMIN INCIDENT RESPONSE - MDR COMPLETE + LOG RET (3YR, DB1,000:2,999)</t>
  </si>
  <si>
    <t>A-ADL-IR3-T11-3Y</t>
  </si>
  <si>
    <t>ADLUMIN INCIDENT RESPONSE - MDR COMPLETE + LOG RET (3YR, DB3,000:5,999)</t>
  </si>
  <si>
    <t>A-ADL-IR3-T12-3Y</t>
  </si>
  <si>
    <t>ADLUMIN INCIDENT RESPONSE - MDR COMPLETE + LOG RET (3YR, DB6,000:8,999)</t>
  </si>
  <si>
    <t>A-ADL-IR3-T13-3Y</t>
  </si>
  <si>
    <t>ADLUMIN INCIDENT RESPONSE - MDR COMPLETE + LOG RET (3YR, DB9,000+)</t>
  </si>
  <si>
    <t>A-ADL-IR3-T01-M</t>
  </si>
  <si>
    <t>ADLUMIN INCIDENT RESPONSE - MDR COMPLETE + LOG RET (MTHLY, DB1:74)</t>
  </si>
  <si>
    <t>A-ADL-IR3-T02-M</t>
  </si>
  <si>
    <t>ADLUMIN INCIDENT RESPONSE - MDR COMPLETE + LOG RET (MTHLY, DB75:149)</t>
  </si>
  <si>
    <t>A-ADL-IR3-T03-M</t>
  </si>
  <si>
    <t>ADLUMIN INCIDENT RESPONSE - MDR COMPLETE + LOG RET (MTHLY, DB150:199)</t>
  </si>
  <si>
    <t>A-ADL-IR3-T04-M</t>
  </si>
  <si>
    <t>ADLUMIN INCIDENT RESPONSE - MDR COMPLETE + LOG RET (MTHLY, DB200:299)</t>
  </si>
  <si>
    <t>A-ADL-IR3-T05-M</t>
  </si>
  <si>
    <t>ADLUMIN INCIDENT RESPONSE - MDR COMPLETE + LOG RET (MTHLY, DB300:399)</t>
  </si>
  <si>
    <t>A-ADL-IR3-T06-M</t>
  </si>
  <si>
    <t>ADLUMIN INCIDENT RESPONSE - MDR COMPLETE + LOG RET (MTHLY, DB400:499)</t>
  </si>
  <si>
    <t>A-ADL-IR3-T07-M</t>
  </si>
  <si>
    <t>ADLUMIN INCIDENT RESPONSE - MDR COMPLETE + LOG RET (MTHLY, DB500:599)</t>
  </si>
  <si>
    <t>A-ADL-IR3-T08-M</t>
  </si>
  <si>
    <t>ADLUMIN INCIDENT RESPONSE - MDR COMPLETE + LOG RET (MTHLY, DB600:699)</t>
  </si>
  <si>
    <t>A-ADL-IR3-T09-M</t>
  </si>
  <si>
    <t>ADLUMIN INCIDENT RESPONSE - MDR COMPLETE + LOG RET (MTHLY, DB700:999)</t>
  </si>
  <si>
    <t>A-ADL-IR3-T10-M</t>
  </si>
  <si>
    <t>ADLUMIN INCIDENT RESPONSE - MDR COMPLETE + LOG RET (MTHLY, DB1,000:2,999)</t>
  </si>
  <si>
    <t>A-ADL-IR3-T11-M</t>
  </si>
  <si>
    <t>ADLUMIN INCIDENT RESPONSE - MDR COMPLETE + LOG RET (MTHLY, DB3,000:5,999)</t>
  </si>
  <si>
    <t>A-ADL-IR3-T12-M</t>
  </si>
  <si>
    <t>ADLUMIN INCIDENT RESPONSE - MDR COMPLETE + LOG RET (MTHLY, DB6,000:8,999)</t>
  </si>
  <si>
    <t>A-ADL-IR3-T13-M</t>
  </si>
  <si>
    <t>ADLUMIN INCIDENT RESPONSE - MDR COMPLETE + LOG RET (MTHLY, DB9,000+)</t>
  </si>
  <si>
    <t>A-ADL-IR4-T01</t>
  </si>
  <si>
    <t>ADLUMIN INCIDENT RESPONSE - XDR COMPLETE + LOG RET (DB1:74)</t>
  </si>
  <si>
    <t>A-ADL-IR4-T02</t>
  </si>
  <si>
    <t>ADLUMIN INCIDENT RESPONSE - XDR COMPLETE + LOG RET (DB75:149)</t>
  </si>
  <si>
    <t>A-ADL-IR4-T03</t>
  </si>
  <si>
    <t>ADLUMIN INCIDENT RESPONSE - XDR COMPLETE + LOG RET (DB150:199)</t>
  </si>
  <si>
    <t>A-ADL-IR4-T04</t>
  </si>
  <si>
    <t>ADLUMIN INCIDENT RESPONSE - XDR COMPLETE + LOG RET (DB200:299)</t>
  </si>
  <si>
    <t>A-ADL-IR4-T05</t>
  </si>
  <si>
    <t>ADLUMIN INCIDENT RESPONSE - XDR COMPLETE + LOG RET (DB300:399)</t>
  </si>
  <si>
    <t>A-ADL-IR4-T06</t>
  </si>
  <si>
    <t>ADLUMIN INCIDENT RESPONSE - XDR COMPLETE + LOG RET (DB400:499)</t>
  </si>
  <si>
    <t>A-ADL-IR4-T07</t>
  </si>
  <si>
    <t>ADLUMIN INCIDENT RESPONSE - XDR COMPLETE + LOG RET (DB500:599)</t>
  </si>
  <si>
    <t>A-ADL-IR4-T08</t>
  </si>
  <si>
    <t>ADLUMIN INCIDENT RESPONSE - XDR COMPLETE + LOG RET (DB600:699)</t>
  </si>
  <si>
    <t>A-ADL-IR4-T09</t>
  </si>
  <si>
    <t>ADLUMIN INCIDENT RESPONSE - XDR COMPLETE + LOG RET (DB700:999)</t>
  </si>
  <si>
    <t>A-ADL-IR4-T10</t>
  </si>
  <si>
    <t>ADLUMIN INCIDENT RESPONSE - XDR COMPLETE + LOG RET (DB1,000:2,999)</t>
  </si>
  <si>
    <t>A-ADL-IR4-T11</t>
  </si>
  <si>
    <t>ADLUMIN INCIDENT RESPONSE - XDR COMPLETE + LOG RET (DB3,000:5,999)</t>
  </si>
  <si>
    <t>A-ADL-IR4-T12</t>
  </si>
  <si>
    <t>ADLUMIN INCIDENT RESPONSE - XDR COMPLETE + LOG RET (DB6,000:8,999)</t>
  </si>
  <si>
    <t>A-ADL-IR4-T13</t>
  </si>
  <si>
    <t>ADLUMIN INCIDENT RESPONSE - XDR COMPLETE + LOG RET (DB9,000+)</t>
  </si>
  <si>
    <t>A-ADL-IR4-T01-3Y</t>
  </si>
  <si>
    <t>ADLUMIN INCIDENT RESPONSE - XDR COMPLETE + LOG RET (3YR, DB1:74)</t>
  </si>
  <si>
    <t>A-ADL-IR4-T02-3Y</t>
  </si>
  <si>
    <t>ADLUMIN INCIDENT RESPONSE - XDR COMPLETE + LOG RET (3YR, DB75:149)</t>
  </si>
  <si>
    <t>A-ADL-IR4-T03-3Y</t>
  </si>
  <si>
    <t>ADLUMIN INCIDENT RESPONSE - XDR COMPLETE + LOG RET (3YR, DB150:199)</t>
  </si>
  <si>
    <t>A-ADL-IR4-T04-3Y</t>
  </si>
  <si>
    <t>ADLUMIN INCIDENT RESPONSE - XDR COMPLETE + LOG RET (3YR, DB200:299)</t>
  </si>
  <si>
    <t>A-ADL-IR4-T05-3Y</t>
  </si>
  <si>
    <t>ADLUMIN INCIDENT RESPONSE - XDR COMPLETE + LOG RET (3YR, DB300:399)</t>
  </si>
  <si>
    <t>A-ADL-IR4-T06-3Y</t>
  </si>
  <si>
    <t>ADLUMIN INCIDENT RESPONSE - XDR COMPLETE + LOG RET (3YR, DB400:499)</t>
  </si>
  <si>
    <t>A-ADL-IR4-T07-3Y</t>
  </si>
  <si>
    <t>ADLUMIN INCIDENT RESPONSE - XDR COMPLETE + LOG RET (3YR, DB500:599)</t>
  </si>
  <si>
    <t>A-ADL-IR4-T08-3Y</t>
  </si>
  <si>
    <t>ADLUMIN INCIDENT RESPONSE - XDR COMPLETE + LOG RET (3YR, DB600:699)</t>
  </si>
  <si>
    <t>A-ADL-IR4-T09-3Y</t>
  </si>
  <si>
    <t>ADLUMIN INCIDENT RESPONSE - XDR COMPLETE + LOG RET (3YR, DB700:999)</t>
  </si>
  <si>
    <t>A-ADL-IR4-T10-3Y</t>
  </si>
  <si>
    <t>ADLUMIN INCIDENT RESPONSE - XDR COMPLETE + LOG RET (3YR, DB1,000:2,999)</t>
  </si>
  <si>
    <t>A-ADL-IR4-T11-3Y</t>
  </si>
  <si>
    <t>ADLUMIN INCIDENT RESPONSE - XDR COMPLETE + LOG RET (3YR, DB3,000:5,999)</t>
  </si>
  <si>
    <t>A-ADL-IR4-T12-3Y</t>
  </si>
  <si>
    <t>ADLUMIN INCIDENT RESPONSE - XDR COMPLETE + LOG RET (3YR, DB6,000:8,999)</t>
  </si>
  <si>
    <t>A-ADL-IR4-T13-3Y</t>
  </si>
  <si>
    <t>ADLUMIN INCIDENT RESPONSE - XDR COMPLETE + LOG RET (3YR, DB9,000+)</t>
  </si>
  <si>
    <t>A-ADL-IR4-T01-M</t>
  </si>
  <si>
    <t>ADLUMIN INCIDENT RESPONSE - XDR COMPLETE + LOG RET (MTHLY, DB1:74)</t>
  </si>
  <si>
    <t>A-ADL-IR4-T02-M</t>
  </si>
  <si>
    <t>ADLUMIN INCIDENT RESPONSE - XDR COMPLETE + LOG RET (MTHLY, DB75:149)</t>
  </si>
  <si>
    <t>A-ADL-IR4-T03-M</t>
  </si>
  <si>
    <t>ADLUMIN INCIDENT RESPONSE - XDR COMPLETE + LOG RET (MTHLY, DB150:199)</t>
  </si>
  <si>
    <t>A-ADL-IR4-T04-M</t>
  </si>
  <si>
    <t>ADLUMIN INCIDENT RESPONSE - XDR COMPLETE + LOG RET (MTHLY, DB200:299)</t>
  </si>
  <si>
    <t>A-ADL-IR4-T05-M</t>
  </si>
  <si>
    <t>ADLUMIN INCIDENT RESPONSE - XDR COMPLETE + LOG RET (MTHLY, DB300:399)</t>
  </si>
  <si>
    <t>A-ADL-IR4-T06-M</t>
  </si>
  <si>
    <t>ADLUMIN INCIDENT RESPONSE - XDR COMPLETE + LOG RET (MTHLY, DB400:499)</t>
  </si>
  <si>
    <t>A-ADL-IR4-T07-M</t>
  </si>
  <si>
    <t>ADLUMIN INCIDENT RESPONSE - XDR COMPLETE + LOG RET (MTHLY, DB500:599)</t>
  </si>
  <si>
    <t>A-ADL-IR4-T08-M</t>
  </si>
  <si>
    <t>ADLUMIN INCIDENT RESPONSE - XDR COMPLETE + LOG RET (MTHLY, DB600:699)</t>
  </si>
  <si>
    <t>A-ADL-IR4-T09-M</t>
  </si>
  <si>
    <t>ADLUMIN INCIDENT RESPONSE - XDR COMPLETE + LOG RET (MTHLY, DB700:999)</t>
  </si>
  <si>
    <t>A-ADL-IR4-T10-M</t>
  </si>
  <si>
    <t>ADLUMIN INCIDENT RESPONSE - XDR COMPLETE + LOG RET (MTHLY, DB1,000:2,999)</t>
  </si>
  <si>
    <t>A-ADL-IR4-T11-M</t>
  </si>
  <si>
    <t>ADLUMIN INCIDENT RESPONSE - XDR COMPLETE + LOG RET (MTHLY, DB3,000:5,999)</t>
  </si>
  <si>
    <t>A-ADL-IR4-T12-M</t>
  </si>
  <si>
    <t>ADLUMIN INCIDENT RESPONSE - XDR COMPLETE + LOG RET (MTHLY, DB6,000:8,999)</t>
  </si>
  <si>
    <t>A-ADL-IR4-T13-M</t>
  </si>
  <si>
    <t>ADLUMIN INCIDENT RESPONSE - XDR COMPLETE + LOG RET (MTHLY, DB9,000+)</t>
  </si>
  <si>
    <t>A-ADL-IR1-T01</t>
  </si>
  <si>
    <t>ADLUMIN INCIDENT RESPONSE - SEC OPS + LOG RET ONLY (DB1:99)</t>
  </si>
  <si>
    <t>A-ADL-IR1-T02</t>
  </si>
  <si>
    <t>ADLUMIN INCIDENT RESPONSE - SEC OPS + LOG RET ONLY (DB100:149)</t>
  </si>
  <si>
    <t>A-ADL-IR1-T03</t>
  </si>
  <si>
    <t>ADLUMIN INCIDENT RESPONSE - SEC OPS + LOG RET ONLY (DB150:199)</t>
  </si>
  <si>
    <t>A-ADL-IR1-T04</t>
  </si>
  <si>
    <t>ADLUMIN INCIDENT RESPONSE - SEC OPS + LOG RET ONLY (DB200:249)</t>
  </si>
  <si>
    <t>A-ADL-IR1-T05</t>
  </si>
  <si>
    <t>ADLUMIN INCIDENT RESPONSE - SEC OPS + LOG RET ONLY (DB250:299)</t>
  </si>
  <si>
    <t>A-ADL-IR1-T06</t>
  </si>
  <si>
    <t>ADLUMIN INCIDENT RESPONSE - SEC OPS + LOG RET ONLY (DB300:349)</t>
  </si>
  <si>
    <t>A-ADL-IR1-T07</t>
  </si>
  <si>
    <t>ADLUMIN INCIDENT RESPONSE - SEC OPS + LOG RET ONLY (DB350:399)</t>
  </si>
  <si>
    <t>A-ADL-IR1-T08</t>
  </si>
  <si>
    <t>ADLUMIN INCIDENT RESPONSE - SEC OPS + LOG RET ONLY (DB400:449)</t>
  </si>
  <si>
    <t>A-ADL-IR1-T09</t>
  </si>
  <si>
    <t>ADLUMIN INCIDENT RESPONSE - SEC OPS + LOG RET ONLY (DB450:499)</t>
  </si>
  <si>
    <t>A-ADL-IR1-T10</t>
  </si>
  <si>
    <t>ADLUMIN INCIDENT RESPONSE - SEC OPS + LOG RET ONLY (DB500:749)</t>
  </si>
  <si>
    <t>A-ADL-IR1-T11</t>
  </si>
  <si>
    <t>ADLUMIN INCIDENT RESPONSE - SEC OPS + LOG RET ONLY (DB750:999)</t>
  </si>
  <si>
    <t>A-ADL-IR1-T12</t>
  </si>
  <si>
    <t>ADLUMIN INCIDENT RESPONSE - SEC OPS + LOG RET ONLY (DB1,000:1,999)</t>
  </si>
  <si>
    <t>A-ADL-IR1-T13</t>
  </si>
  <si>
    <t>ADLUMIN INCIDENT RESPONSE - SEC OPS + LOG RET ONLY (DB2,000:2,999)</t>
  </si>
  <si>
    <t>A-ADL-IR1-T14</t>
  </si>
  <si>
    <t>ADLUMIN INCIDENT RESPONSE - SEC OPS + LOG RET ONLY (DB3,000:4,999)</t>
  </si>
  <si>
    <t>A-ADL-IR1-T15</t>
  </si>
  <si>
    <t>ADLUMIN INCIDENT RESPONSE - SEC OPS + LOG RET ONLY (DB5,000+)</t>
  </si>
  <si>
    <t>A-ADL-IR1-T01-3Y</t>
  </si>
  <si>
    <t>ADLUMIN INCIDENT RESPONSE - SEC OPS + LOG RET ONLY (3YR, DB1:99)</t>
  </si>
  <si>
    <t>A-ADL-IR1-T02-3Y</t>
  </si>
  <si>
    <t>ADLUMIN INCIDENT RESPONSE - SEC OPS + LOG RET ONLY (3YR, DB100:149)</t>
  </si>
  <si>
    <t>A-ADL-IR1-T03-3Y</t>
  </si>
  <si>
    <t>ADLUMIN INCIDENT RESPONSE - SEC OPS + LOG RET ONLY (3YR, DB150:199)</t>
  </si>
  <si>
    <t>A-ADL-IR1-T04-3Y</t>
  </si>
  <si>
    <t>ADLUMIN INCIDENT RESPONSE - SEC OPS + LOG RET ONLY (3YR, DB200:249)</t>
  </si>
  <si>
    <t>A-ADL-IR1-T05-3Y</t>
  </si>
  <si>
    <t>ADLUMIN INCIDENT RESPONSE - SEC OPS + LOG RET ONLY (3YR, DB250:299)</t>
  </si>
  <si>
    <t>A-ADL-IR1-T06-3Y</t>
  </si>
  <si>
    <t>ADLUMIN INCIDENT RESPONSE - SEC OPS + LOG RET ONLY (3YR, DB300:349)</t>
  </si>
  <si>
    <t>A-ADL-IR1-T07-3Y</t>
  </si>
  <si>
    <t>ADLUMIN INCIDENT RESPONSE - SEC OPS + LOG RET ONLY (3YR, DB350:399)</t>
  </si>
  <si>
    <t>A-ADL-IR1-T08-3Y</t>
  </si>
  <si>
    <t>ADLUMIN INCIDENT RESPONSE - SEC OPS + LOG RET ONLY (3YR, DB400:449)</t>
  </si>
  <si>
    <t>A-ADL-IR1-T09-3Y</t>
  </si>
  <si>
    <t>ADLUMIN INCIDENT RESPONSE - SEC OPS + LOG RET ONLY (3YR, DB450:499)</t>
  </si>
  <si>
    <t>A-ADL-IR1-T10-3Y</t>
  </si>
  <si>
    <t>ADLUMIN INCIDENT RESPONSE - SEC OPS + LOG RET ONLY (3YR, DB500:749)</t>
  </si>
  <si>
    <t>A-ADL-IR1-T11-3Y</t>
  </si>
  <si>
    <t>ADLUMIN INCIDENT RESPONSE - SEC OPS + LOG RET ONLY (3YR, DB750:999)</t>
  </si>
  <si>
    <t>A-ADL-IR1-T12-3Y</t>
  </si>
  <si>
    <t>ADLUMIN INCIDENT RESPONSE - SEC OPS + LOG RET ONLY (3YR, DB1,000:1,999)</t>
  </si>
  <si>
    <t>A-ADL-IR1-T13-3Y</t>
  </si>
  <si>
    <t>ADLUMIN INCIDENT RESPONSE - SEC OPS + LOG RET ONLY (3YR, DB2,000:2,999)</t>
  </si>
  <si>
    <t>A-ADL-IR1-T14-3Y</t>
  </si>
  <si>
    <t>ADLUMIN INCIDENT RESPONSE - SEC OPS + LOG RET ONLY (3YR, DB3,000:4,999)</t>
  </si>
  <si>
    <t>A-ADL-IR1-T15-3Y</t>
  </si>
  <si>
    <t>ADLUMIN INCIDENT RESPONSE - SEC OPS + LOG RET ONLY (3YR, DB5,000+)</t>
  </si>
  <si>
    <t>A-ADL-IR1-T01-M</t>
  </si>
  <si>
    <t>ADLUMIN INCIDENT RESPONSE - SEC OPS + LOG RET ONLY (MTHLY, DB1:99)</t>
  </si>
  <si>
    <t>A-ADL-IR1-T02-M</t>
  </si>
  <si>
    <t>ADLUMIN INCIDENT RESPONSE - SEC OPS + LOG RET ONLY (MTHLY, DB100:149)</t>
  </si>
  <si>
    <t>A-ADL-IR1-T03-M</t>
  </si>
  <si>
    <t>ADLUMIN INCIDENT RESPONSE - SEC OPS + LOG RET ONLY (MTHLY, DB150:199)</t>
  </si>
  <si>
    <t>A-ADL-IR1-T04-M</t>
  </si>
  <si>
    <t>ADLUMIN INCIDENT RESPONSE - SEC OPS + LOG RET ONLY (MTHLY, DB200:249)</t>
  </si>
  <si>
    <t>A-ADL-IR1-T05-M</t>
  </si>
  <si>
    <t>ADLUMIN INCIDENT RESPONSE - SEC OPS + LOG RET ONLY (MTHLY, DB250:299)</t>
  </si>
  <si>
    <t>A-ADL-IR1-T06-M</t>
  </si>
  <si>
    <t>ADLUMIN INCIDENT RESPONSE - SEC OPS + LOG RET ONLY (MTHLY, DB300:349)</t>
  </si>
  <si>
    <t>A-ADL-IR1-T07-M</t>
  </si>
  <si>
    <t>ADLUMIN INCIDENT RESPONSE - SEC OPS + LOG RET ONLY (MTHLY, DB350:399)</t>
  </si>
  <si>
    <t>A-ADL-IR1-T08-M</t>
  </si>
  <si>
    <t>ADLUMIN INCIDENT RESPONSE - SEC OPS + LOG RET ONLY (MTHLY, DB400:449)</t>
  </si>
  <si>
    <t>A-ADL-IR1-T09-M</t>
  </si>
  <si>
    <t>ADLUMIN INCIDENT RESPONSE - SEC OPS + LOG RET ONLY (MTHLY, DB450:499)</t>
  </si>
  <si>
    <t>A-ADL-IR1-T10-M</t>
  </si>
  <si>
    <t>ADLUMIN INCIDENT RESPONSE - SEC OPS + LOG RET ONLY (MTHLY, DB500:749)</t>
  </si>
  <si>
    <t>A-ADL-IR1-T11-M</t>
  </si>
  <si>
    <t>ADLUMIN INCIDENT RESPONSE - SEC OPS + LOG RET ONLY (MTHLY, DB750:999)</t>
  </si>
  <si>
    <t>A-ADL-IR1-T12-M</t>
  </si>
  <si>
    <t>ADLUMIN INCIDENT RESPONSE - SEC OPS + LOG RET ONLY (MTHLY, DB1,000:1,999)</t>
  </si>
  <si>
    <t>A-ADL-IR1-T13-M</t>
  </si>
  <si>
    <t>ADLUMIN INCIDENT RESPONSE - SEC OPS + LOG RET ONLY (MTHLY, DB2,000:2,999)</t>
  </si>
  <si>
    <t>A-ADL-IR1-T14-M</t>
  </si>
  <si>
    <t>ADLUMIN INCIDENT RESPONSE - SEC OPS + LOG RET ONLY (MTHLY, DB3,000:4,999)</t>
  </si>
  <si>
    <t>A-ADL-IR1-T15-M</t>
  </si>
  <si>
    <t>ADLUMIN INCIDENT RESPONSE - SEC OPS + LOG RET ONLY (MTHLY, DB5,000+)</t>
  </si>
  <si>
    <t>A-ADL-IR2-T01</t>
  </si>
  <si>
    <t>ADLUMIN INCIDENT RESPONSE - SEC OPS + MDR SERVICES + LOG REG (DB1:99)</t>
  </si>
  <si>
    <t>A-ADL-IR2-T02</t>
  </si>
  <si>
    <t>ADLUMIN INCIDENT RESPONSE - SEC OPS + MDR SERVICES + LOG REG (DB100:149)</t>
  </si>
  <si>
    <t>A-ADL-IR2-T03</t>
  </si>
  <si>
    <t>ADLUMIN INCIDENT RESPONSE - SEC OPS + MDR SERVICES + LOG REG (DB150:199)</t>
  </si>
  <si>
    <t>A-ADL-IR2-T04</t>
  </si>
  <si>
    <t>ADLUMIN INCIDENT RESPONSE - SEC OPS + MDR SERVICES + LOG REG (DB200:249)</t>
  </si>
  <si>
    <t>A-ADL-IR2-T05</t>
  </si>
  <si>
    <t>ADLUMIN INCIDENT RESPONSE - SEC OPS + MDR SERVICES + LOG REG (DB250:299)</t>
  </si>
  <si>
    <t>A-ADL-IR2-T06</t>
  </si>
  <si>
    <t>ADLUMIN INCIDENT RESPONSE - SEC OPS + MDR SERVICES + LOG REG (DB300:349)</t>
  </si>
  <si>
    <t>A-ADL-IR2-T07</t>
  </si>
  <si>
    <t>ADLUMIN INCIDENT RESPONSE - SEC OPS + MDR SERVICES + LOG REG (DB350:399)</t>
  </si>
  <si>
    <t>A-ADL-IR2-T08</t>
  </si>
  <si>
    <t>ADLUMIN INCIDENT RESPONSE - SEC OPS + MDR SERVICES + LOG REG (DB400:449)</t>
  </si>
  <si>
    <t>A-ADL-IR2-T09</t>
  </si>
  <si>
    <t>ADLUMIN INCIDENT RESPONSE - SEC OPS + MDR SERVICES + LOG REG (DB450:499)</t>
  </si>
  <si>
    <t>A-ADL-IR2-T10</t>
  </si>
  <si>
    <t>ADLUMIN INCIDENT RESPONSE - SEC OPS + MDR SERVICES + LOG REG (DB500:749)</t>
  </si>
  <si>
    <t>A-ADL-IR2-T11</t>
  </si>
  <si>
    <t>ADLUMIN INCIDENT RESPONSE - SEC OPS + MDR SERVICES + LOG REG (DB750:999)</t>
  </si>
  <si>
    <t>A-ADL-IR2-T12</t>
  </si>
  <si>
    <t>ADLUMIN INCIDENT RESPONSE - SEC OPS + MDR SERVICES + LOG REG (DB1,000:1,999)</t>
  </si>
  <si>
    <t>A-ADL-IR2-T13</t>
  </si>
  <si>
    <t>ADLUMIN INCIDENT RESPONSE - SEC OPS + MDR SERVICES + LOG REG (DB2,000:2,999)</t>
  </si>
  <si>
    <t>A-ADL-IR2-T14</t>
  </si>
  <si>
    <t>ADLUMIN INCIDENT RESPONSE - SEC OPS + MDR SERVICES + LOG REG (DB3,000:4,999)</t>
  </si>
  <si>
    <t>A-ADL-IR2-T15</t>
  </si>
  <si>
    <t>ADLUMIN INCIDENT RESPONSE - SEC OPS + MDR SERVICES + LOG REG (DB5,000+)</t>
  </si>
  <si>
    <t>A-ADL-IR2-T01-3Y</t>
  </si>
  <si>
    <t>ADLUMIN INCIDENT RESPONSE - SEC OPS + MDR SERVICES + LOG REG (3YR, DB1:99)</t>
  </si>
  <si>
    <t>A-ADL-IR2-T02-3Y</t>
  </si>
  <si>
    <t>ADLUMIN INCIDENT RESPONSE - SEC OPS + MDR SERVICES + LOG REG (3YR, DB100:149)</t>
  </si>
  <si>
    <t>A-ADL-IR2-T03-3Y</t>
  </si>
  <si>
    <t>ADLUMIN INCIDENT RESPONSE - SEC OPS + MDR SERVICES + LOG REG (3YR, DB150:199)</t>
  </si>
  <si>
    <t>A-ADL-IR2-T04-3Y</t>
  </si>
  <si>
    <t>ADLUMIN INCIDENT RESPONSE - SEC OPS + MDR SERVICES + LOG REG (3YR, DB200:249)</t>
  </si>
  <si>
    <t>A-ADL-IR2-T05-3Y</t>
  </si>
  <si>
    <t>ADLUMIN INCIDENT RESPONSE - SEC OPS + MDR SERVICES + LOG REG (3YR, DB250:299)</t>
  </si>
  <si>
    <t>A-ADL-IR2-T06-3Y</t>
  </si>
  <si>
    <t>ADLUMIN INCIDENT RESPONSE - SEC OPS + MDR SERVICES + LOG REG (3YR, DB300:349)</t>
  </si>
  <si>
    <t>A-ADL-IR2-T07-3Y</t>
  </si>
  <si>
    <t>ADLUMIN INCIDENT RESPONSE - SEC OPS + MDR SERVICES + LOG REG (3YR, DB350:399)</t>
  </si>
  <si>
    <t>A-ADL-IR2-T08-3Y</t>
  </si>
  <si>
    <t>ADLUMIN INCIDENT RESPONSE - SEC OPS + MDR SERVICES + LOG REG (3YR, DB400:449)</t>
  </si>
  <si>
    <t>A-ADL-IR2-T09-3Y</t>
  </si>
  <si>
    <t>ADLUMIN INCIDENT RESPONSE - SEC OPS + MDR SERVICES + LOG REG (3YR, DB450:499)</t>
  </si>
  <si>
    <t>A-ADL-IR2-T10-3Y</t>
  </si>
  <si>
    <t>ADLUMIN INCIDENT RESPONSE - SEC OPS + MDR SERVICES + LOG REG (3YR, DB500:749)</t>
  </si>
  <si>
    <t>A-ADL-IR2-T11-3Y</t>
  </si>
  <si>
    <t>ADLUMIN INCIDENT RESPONSE - SEC OPS + MDR SERVICES + LOG REG (3YR, DB750:999)</t>
  </si>
  <si>
    <t>A-ADL-IR2-T12-3Y</t>
  </si>
  <si>
    <t>ADLUMIN INCIDENT RESPONSE - SEC OPS + MDR SERVICES + LOG REG (3YR, DB1,000:1,999)</t>
  </si>
  <si>
    <t>A-ADL-IR2-T13-3Y</t>
  </si>
  <si>
    <t>ADLUMIN INCIDENT RESPONSE - SEC OPS + MDR SERVICES + LOG REG (3YR, DB2,000:2,999)</t>
  </si>
  <si>
    <t>A-ADL-IR2-T14-3Y</t>
  </si>
  <si>
    <t>ADLUMIN INCIDENT RESPONSE - SEC OPS + MDR SERVICES + LOG REG (3YR, DB3,000:4,999)</t>
  </si>
  <si>
    <t>A-ADL-IR2-T15-3Y</t>
  </si>
  <si>
    <t>ADLUMIN INCIDENT RESPONSE - SEC OPS + MDR SERVICES + LOG REG (3YR, DB5,000+)</t>
  </si>
  <si>
    <t>A-ADL-IR2-T01-M</t>
  </si>
  <si>
    <t>ADLUMIN INCIDENT RESPONSE - SEC OPS + MDR SERVICES + LOG REG (MTHLY, DB1:99)</t>
  </si>
  <si>
    <t>A-ADL-IR2-T02-M</t>
  </si>
  <si>
    <t>ADLUMIN INCIDENT RESPONSE - SEC OPS + MDR SERVICES + LOG REG (MTHLY, DB100:149)</t>
  </si>
  <si>
    <t>A-ADL-IR2-T03-M</t>
  </si>
  <si>
    <t>ADLUMIN INCIDENT RESPONSE - SEC OPS + MDR SERVICES + LOG REG (MTHLY, DB150:199)</t>
  </si>
  <si>
    <t>A-ADL-IR2-T04-M</t>
  </si>
  <si>
    <t>ADLUMIN INCIDENT RESPONSE - SEC OPS + MDR SERVICES + LOG REG (MTHLY, DB200:249)</t>
  </si>
  <si>
    <t>A-ADL-IR2-T05-M</t>
  </si>
  <si>
    <t>ADLUMIN INCIDENT RESPONSE - SEC OPS + MDR SERVICES + LOG REG (MTHLY, DB250:299)</t>
  </si>
  <si>
    <t>A-ADL-IR2-T06-M</t>
  </si>
  <si>
    <t>ADLUMIN INCIDENT RESPONSE - SEC OPS + MDR SERVICES + LOG REG (MTHLY, DB300:349)</t>
  </si>
  <si>
    <t>A-ADL-IR2-T07-M</t>
  </si>
  <si>
    <t>ADLUMIN INCIDENT RESPONSE - SEC OPS + MDR SERVICES + LOG REG (MTHLY, DB350:399)</t>
  </si>
  <si>
    <t>A-ADL-IR2-T08-M</t>
  </si>
  <si>
    <t>ADLUMIN INCIDENT RESPONSE - SEC OPS + MDR SERVICES + LOG REG (MTHLY, DB400:449)</t>
  </si>
  <si>
    <t>A-ADL-IR2-T09-M</t>
  </si>
  <si>
    <t>ADLUMIN INCIDENT RESPONSE - SEC OPS + MDR SERVICES + LOG REG (MTHLY, DB450:499)</t>
  </si>
  <si>
    <t>A-ADL-IR2-T10-M</t>
  </si>
  <si>
    <t>ADLUMIN INCIDENT RESPONSE - SEC OPS + MDR SERVICES + LOG REG (MTHLY, DB500:749)</t>
  </si>
  <si>
    <t>A-ADL-IR2-T11-M</t>
  </si>
  <si>
    <t>ADLUMIN INCIDENT RESPONSE - SEC OPS + MDR SERVICES + LOG REG (MTHLY, DB750:999)</t>
  </si>
  <si>
    <t>A-ADL-IR2-T12-M</t>
  </si>
  <si>
    <t>ADLUMIN INCIDENT RESPONSE - SEC OPS + MDR SERVICES + LOG REG (MTHLY, DB1,000:1,999)</t>
  </si>
  <si>
    <t>A-ADL-IR2-T13-M</t>
  </si>
  <si>
    <t>ADLUMIN INCIDENT RESPONSE - SEC OPS + MDR SERVICES + LOG REG (MTHLY, DB2,000:2,999)</t>
  </si>
  <si>
    <t>A-ADL-IR2-T14-M</t>
  </si>
  <si>
    <t>ADLUMIN INCIDENT RESPONSE - SEC OPS + MDR SERVICES + LOG REG (MTHLY, DB3,000:4,999)</t>
  </si>
  <si>
    <t>A-ADL-IR2-T15-M</t>
  </si>
  <si>
    <t>ADLUMIN INCIDENT RESPONSE - SEC OPS + MDR SERVICES + LOG REG (MTHLY, DB5,000+)</t>
  </si>
  <si>
    <t>A-ADL-RE-T01</t>
  </si>
  <si>
    <t>ADLUMIN RANSOMWARE + EXFILTRATION PREVENTION (DB1:74)</t>
  </si>
  <si>
    <t>1YR Ransomware Prevention</t>
  </si>
  <si>
    <t>1YR Exfiltration Protection</t>
  </si>
  <si>
    <t>A-ADL-RE-T02</t>
  </si>
  <si>
    <t>ADLUMIN RANSOMWARE + EXFILTRATION PREVENTION (DB75:149)</t>
  </si>
  <si>
    <t>A-ADL-RE-T03</t>
  </si>
  <si>
    <t>ADLUMIN RANSOMWARE + EXFILTRATION PREVENTION (DB150:199)</t>
  </si>
  <si>
    <t>A-ADL-RE-T04</t>
  </si>
  <si>
    <t>ADLUMIN RANSOMWARE + EXFILTRATION PREVENTION (DB200:299)</t>
  </si>
  <si>
    <t>A-ADL-RE-T05</t>
  </si>
  <si>
    <t>ADLUMIN RANSOMWARE + EXFILTRATION PREVENTION (DB300:399)</t>
  </si>
  <si>
    <t>A-ADL-RE-T06</t>
  </si>
  <si>
    <t>ADLUMIN RANSOMWARE + EXFILTRATION PREVENTION (DB400:499)</t>
  </si>
  <si>
    <t>A-ADL-RE-T07</t>
  </si>
  <si>
    <t>ADLUMIN RANSOMWARE + EXFILTRATION PREVENTION (DB500:599)</t>
  </si>
  <si>
    <t>A-ADL-RE-T08</t>
  </si>
  <si>
    <t>ADLUMIN RANSOMWARE + EXFILTRATION PREVENTION (DB600:699)</t>
  </si>
  <si>
    <t>A-ADL-RE-T09</t>
  </si>
  <si>
    <t>ADLUMIN RANSOMWARE + EXFILTRATION PREVENTION (DB700:999)</t>
  </si>
  <si>
    <t>A-ADL-RE-T10</t>
  </si>
  <si>
    <t>ADLUMIN RANSOMWARE + EXFILTRATION PREVENTION (DB1,000:2,999)</t>
  </si>
  <si>
    <t>A-ADL-RE-T11</t>
  </si>
  <si>
    <t>ADLUMIN RANSOMWARE + EXFILTRATION PREVENTION (DB3,000:5,999)</t>
  </si>
  <si>
    <t>A-ADL-RE-T12</t>
  </si>
  <si>
    <t>ADLUMIN RANSOMWARE + EXFILTRATION PREVENTION (DB6,000:8,999)</t>
  </si>
  <si>
    <t>A-ADL-RE-T13</t>
  </si>
  <si>
    <t>ADLUMIN RANSOMWARE + EXFILTRATION PREVENTION (DB9,000+)</t>
  </si>
  <si>
    <t>A-ADL-RE-T01-3Y</t>
  </si>
  <si>
    <t>ADLUMIN RANSOMWARE + EXFILTRATION PREVENTION (3YR, DB1:74)</t>
  </si>
  <si>
    <t>3YR Ransomware Prevention</t>
  </si>
  <si>
    <t>3YR Exfiltration Protection</t>
  </si>
  <si>
    <t>A-ADL-RE-T02-3Y</t>
  </si>
  <si>
    <t>ADLUMIN RANSOMWARE + EXFILTRATION PREVENTION (3YR, DB75:149)</t>
  </si>
  <si>
    <t>A-ADL-RE-T03-3Y</t>
  </si>
  <si>
    <t>ADLUMIN RANSOMWARE + EXFILTRATION PREVENTION (3YR, DB150:199)</t>
  </si>
  <si>
    <t>A-ADL-RE-T04-3Y</t>
  </si>
  <si>
    <t>ADLUMIN RANSOMWARE + EXFILTRATION PREVENTION (3YR, DB200:299)</t>
  </si>
  <si>
    <t>A-ADL-RE-T05-3Y</t>
  </si>
  <si>
    <t>ADLUMIN RANSOMWARE + EXFILTRATION PREVENTION (3YR, DB300:399)</t>
  </si>
  <si>
    <t>A-ADL-RE-T06-3Y</t>
  </si>
  <si>
    <t>ADLUMIN RANSOMWARE + EXFILTRATION PREVENTION (3YR, DB400:499)</t>
  </si>
  <si>
    <t>A-ADL-RE-T07-3Y</t>
  </si>
  <si>
    <t>ADLUMIN RANSOMWARE + EXFILTRATION PREVENTION (3YR, DB500:599)</t>
  </si>
  <si>
    <t>A-ADL-RE-T08-3Y</t>
  </si>
  <si>
    <t>ADLUMIN RANSOMWARE + EXFILTRATION PREVENTION (3YR, DB600:699)</t>
  </si>
  <si>
    <t>A-ADL-RE-T09-3Y</t>
  </si>
  <si>
    <t>ADLUMIN RANSOMWARE + EXFILTRATION PREVENTION (3YR, DB700:999)</t>
  </si>
  <si>
    <t>A-ADL-RE-T10-3Y</t>
  </si>
  <si>
    <t>ADLUMIN RANSOMWARE + EXFILTRATION PREVENTION (3YR, DB1,000:2,999)</t>
  </si>
  <si>
    <t>A-ADL-RE-T11-3Y</t>
  </si>
  <si>
    <t>ADLUMIN RANSOMWARE + EXFILTRATION PREVENTION (3YR, DB3,000:5,999)</t>
  </si>
  <si>
    <t>A-ADL-RE-T12-3Y</t>
  </si>
  <si>
    <t>ADLUMIN RANSOMWARE + EXFILTRATION PREVENTION (3YR, DB6,000:8,999)</t>
  </si>
  <si>
    <t>A-ADL-RE-T13-3Y</t>
  </si>
  <si>
    <t>ADLUMIN RANSOMWARE + EXFILTRATION PREVENTION (3YR, DB9,000+)</t>
  </si>
  <si>
    <t>A-ADL-RE-T01-M</t>
  </si>
  <si>
    <t>ADLUMIN RANSOMWARE + EXFILTRATION PREVENTION (MTHLY, DB1:74)</t>
  </si>
  <si>
    <t>MTHLY Ransomware Prevention</t>
  </si>
  <si>
    <t>MTHLY Exfiltration Protection</t>
  </si>
  <si>
    <t>A-ADL-RE-T02-M</t>
  </si>
  <si>
    <t>ADLUMIN RANSOMWARE + EXFILTRATION PREVENTION (MTHLY, DB75:149)</t>
  </si>
  <si>
    <t>A-ADL-RE-T03-M</t>
  </si>
  <si>
    <t>ADLUMIN RANSOMWARE + EXFILTRATION PREVENTION (MTHLY, DB150:199)</t>
  </si>
  <si>
    <t>A-ADL-RE-T04-M</t>
  </si>
  <si>
    <t>ADLUMIN RANSOMWARE + EXFILTRATION PREVENTION (MTHLY, DB200:299)</t>
  </si>
  <si>
    <t>A-ADL-RE-T05-M</t>
  </si>
  <si>
    <t>ADLUMIN RANSOMWARE + EXFILTRATION PREVENTION (MTHLY, DB300:399)</t>
  </si>
  <si>
    <t>A-ADL-RE-T06-M</t>
  </si>
  <si>
    <t>ADLUMIN RANSOMWARE + EXFILTRATION PREVENTION (MTHLY, DB400:499)</t>
  </si>
  <si>
    <t>A-ADL-RE-T07-M</t>
  </si>
  <si>
    <t>ADLUMIN RANSOMWARE + EXFILTRATION PREVENTION (MTHLY, DB500:599)</t>
  </si>
  <si>
    <t>A-ADL-RE-T08-M</t>
  </si>
  <si>
    <t>ADLUMIN RANSOMWARE + EXFILTRATION PREVENTION (MTHLY, DB600:699)</t>
  </si>
  <si>
    <t>A-ADL-RE-T09-M</t>
  </si>
  <si>
    <t>ADLUMIN RANSOMWARE + EXFILTRATION PREVENTION (MTHLY, DB700:999)</t>
  </si>
  <si>
    <t>A-ADL-RE-T10-M</t>
  </si>
  <si>
    <t>ADLUMIN RANSOMWARE + EXFILTRATION PREVENTION (MTHLY, DB1,000:2,999)</t>
  </si>
  <si>
    <t>A-ADL-RE-T11-M</t>
  </si>
  <si>
    <t>ADLUMIN RANSOMWARE + EXFILTRATION PREVENTION (MTHLY, DB3,000:5,999)</t>
  </si>
  <si>
    <t>A-ADL-RE-T12-M</t>
  </si>
  <si>
    <t>ADLUMIN RANSOMWARE + EXFILTRATION PREVENTION (MTHLY, DB6,000:8,999)</t>
  </si>
  <si>
    <t>A-ADL-RE-T13-M</t>
  </si>
  <si>
    <t>ADLUMIN RANSOMWARE + EXFILTRATION PREVENTION (MTHLY, DB9,000+)</t>
  </si>
  <si>
    <t>1YR CVS</t>
  </si>
  <si>
    <t>CVS</t>
  </si>
  <si>
    <t>A-ADL-CVS-T01</t>
  </si>
  <si>
    <t>VULNERABILITY SCANNING (DB1:99)</t>
  </si>
  <si>
    <t>1YR Vulnerability Scanning</t>
  </si>
  <si>
    <t>1 Year Vulnerability Scanning</t>
  </si>
  <si>
    <t xml:space="preserve"> One-time </t>
  </si>
  <si>
    <t>A-ADL-CVS-T02</t>
  </si>
  <si>
    <t>100-249</t>
  </si>
  <si>
    <t>VULNERABILITY SCANNING (DB100:249)</t>
  </si>
  <si>
    <t>A-ADL-CVS-T03</t>
  </si>
  <si>
    <t>250+</t>
  </si>
  <si>
    <t>VULNERABILITY SCANNING (DB250+)</t>
  </si>
  <si>
    <t>1 YR CPM</t>
  </si>
  <si>
    <t>CPM</t>
  </si>
  <si>
    <t>A-ADL-CPM-T01</t>
  </si>
  <si>
    <t>PATCH MANAGEMENT (DB1:99)</t>
  </si>
  <si>
    <t>1YR Patch Management</t>
  </si>
  <si>
    <t>1 Year Patch Management</t>
  </si>
  <si>
    <t>A-ADL-CPM-T02</t>
  </si>
  <si>
    <t>PATCH MANAGEMENT (DB100:249)</t>
  </si>
  <si>
    <t>A-ADL-CPM-T03</t>
  </si>
  <si>
    <t>250-999</t>
  </si>
  <si>
    <t>PATCH MANAGEMENT (DB250:999)</t>
  </si>
  <si>
    <t>A-ADL-CPM-T04</t>
  </si>
  <si>
    <t>1000+</t>
  </si>
  <si>
    <t>PATCH MANAGEMENT (DB1,000+)</t>
  </si>
  <si>
    <t>1YR CVM</t>
  </si>
  <si>
    <t>CVM</t>
  </si>
  <si>
    <t>A-ADL-CVM-T01</t>
  </si>
  <si>
    <t>VULNERABILITY MANAGEMENT (DB1:99)</t>
  </si>
  <si>
    <t>1YR Scanning &amp; Patch Mgmt Bndle</t>
  </si>
  <si>
    <t>1YR Scanning &amp; Patching Bundle</t>
  </si>
  <si>
    <t>A-ADL-CVM-T02</t>
  </si>
  <si>
    <t>VULNERABILITY MANAGEMENT (DB100:249)</t>
  </si>
  <si>
    <t>A-ADL-CVM-T03</t>
  </si>
  <si>
    <t>VULNERABILITY MANAGEMENT (DB250:999)</t>
  </si>
  <si>
    <t>A-ADL-CVM-T04</t>
  </si>
  <si>
    <t>VULNERABILITY MANAGEMENT (DB1,000+)</t>
  </si>
  <si>
    <t>3YR CVS</t>
  </si>
  <si>
    <t>A-ADL-CVS-T01-3Y</t>
  </si>
  <si>
    <t>VULNERABILITY SCANNING (3YR, DB1:99)</t>
  </si>
  <si>
    <t>3YR Vulnerability Scanning</t>
  </si>
  <si>
    <t>3 Year Vulnerability Scanning</t>
  </si>
  <si>
    <t>A-ADL-CVS-T02-3Y</t>
  </si>
  <si>
    <t>VULNERABILITY SCANNING (3YR, DB100:249)</t>
  </si>
  <si>
    <t>A-ADL-CVS-T03-3Y</t>
  </si>
  <si>
    <t>VULNERABILITY SCANNING (3YR, DB:250+)</t>
  </si>
  <si>
    <t>3YR CPM</t>
  </si>
  <si>
    <t>A-ADL-CPM-T01-3Y</t>
  </si>
  <si>
    <t>PATCH MANAGEMENT (3YR, DB1:99)</t>
  </si>
  <si>
    <t>3YR Patch Management</t>
  </si>
  <si>
    <t>3 Year Patch Management</t>
  </si>
  <si>
    <t>A-ADL-CPM-T02-3Y</t>
  </si>
  <si>
    <t>PATCH MANAGEMENT (3YR, DB100:249)</t>
  </si>
  <si>
    <t>A-ADL-CPM-T03-3Y</t>
  </si>
  <si>
    <t>PATCH MANAGEMENT (3YR, DB250:999)</t>
  </si>
  <si>
    <t>A-ADL-CPM-T04-3Y</t>
  </si>
  <si>
    <t>PATCH MANAGEMENT (3YR, DB1,000+)</t>
  </si>
  <si>
    <t>3YR CVM</t>
  </si>
  <si>
    <t>A-ADL-CVM-T01-3Y</t>
  </si>
  <si>
    <t>VULNERABILITY MANAGEMENT (3YR, DB1:99)</t>
  </si>
  <si>
    <t>3YR Scanning &amp; Patching Bndle</t>
  </si>
  <si>
    <t>3YR Scanning &amp; Patching Bundle</t>
  </si>
  <si>
    <t>A-ADL-CVM-T02-3Y</t>
  </si>
  <si>
    <t>VULNERABILITY MANAGEMENT (3YR, DB100:249)</t>
  </si>
  <si>
    <t>A-ADL-CVM-T03-3Y</t>
  </si>
  <si>
    <t>VULNERABILITY MANAGEMENT (3YR, DB250:999)</t>
  </si>
  <si>
    <t>A-ADL-CVM-T04-3Y</t>
  </si>
  <si>
    <t>VULNERABILITY MANAGEMENT (3YR, DB1,000+)</t>
  </si>
  <si>
    <t>MTM CVS</t>
  </si>
  <si>
    <t>A-ADL-CVS-T01-M</t>
  </si>
  <si>
    <t>VULNERABILITY SCANNING (MTHLY, DB1:99)</t>
  </si>
  <si>
    <t>12MO Vulnerability Scanning</t>
  </si>
  <si>
    <t>BILL MTHLY VULN Scanning</t>
  </si>
  <si>
    <t>A-ADL-CVS-T02-M</t>
  </si>
  <si>
    <t>VULNERABILITY SCANNING (MTHLY, DB100:249)</t>
  </si>
  <si>
    <t>A-ADL-CVS-T03-M</t>
  </si>
  <si>
    <t>VULNERABILITY SCANNING (MTHLY, DB:250+)</t>
  </si>
  <si>
    <t>MTM CPM</t>
  </si>
  <si>
    <t>A-ADL-CPM-T01-M</t>
  </si>
  <si>
    <t>PATCH MANAGEMENT (MTHLY, DB1:99)</t>
  </si>
  <si>
    <t>12MO Patch Management</t>
  </si>
  <si>
    <t>BILL MTHLY VULN Patching</t>
  </si>
  <si>
    <t>A-ADL-CPM-T02-M</t>
  </si>
  <si>
    <t>PATCH MANAGEMENT (MTHLY, DB100:249)</t>
  </si>
  <si>
    <t>A-ADL-CPM-T03-M</t>
  </si>
  <si>
    <t>PATCH MANAGEMENT (MTHLY, DB250:999)</t>
  </si>
  <si>
    <t>A-ADL-CPM-T04-M</t>
  </si>
  <si>
    <t>PATCH MANAGEMENT (MTHLY, DB1,000+)</t>
  </si>
  <si>
    <t>MTM CVM</t>
  </si>
  <si>
    <t>A-ADL-CVM-T01-M</t>
  </si>
  <si>
    <t>VULNERABILITY MANAGEMENT (MTHLY, DB1:99)</t>
  </si>
  <si>
    <t>12MO Scanning &amp; Patch Mgmt</t>
  </si>
  <si>
    <t>BILL MTHLY Scanning/Patch Mgmt</t>
  </si>
  <si>
    <t>A-ADL-CVM-T02-M</t>
  </si>
  <si>
    <t>VULNERABILITY MANAGEMENT (MTHLY, DB100:249)</t>
  </si>
  <si>
    <t>A-ADL-CVM-T03-M</t>
  </si>
  <si>
    <t>VULNERABILITY MANAGEMENT (MTHLY, DB250:999)</t>
  </si>
  <si>
    <t>A-ADL-CVM-T04-M</t>
  </si>
  <si>
    <t>VULNERABILITY MANAGEMENT (MTHLY, DB1,000+)</t>
  </si>
  <si>
    <t>1YR SERVICE + LICENSE</t>
  </si>
  <si>
    <t>KB4</t>
  </si>
  <si>
    <t>A-ADL-PD-SL-T01</t>
  </si>
  <si>
    <t>25-50</t>
  </si>
  <si>
    <t>PROACTIVE SECURITY AWARENESS + DIAMOND LICENSE (DB25:50)</t>
  </si>
  <si>
    <t>PROACTIVE SEC AWARENESS &amp; DMND LIC</t>
  </si>
  <si>
    <t>1YR SERVICES &amp; LICENSE BUNDLE</t>
  </si>
  <si>
    <t>A-ADL-PD-SL-T02</t>
  </si>
  <si>
    <t>51-100</t>
  </si>
  <si>
    <t>PROACTIVE SECURITY AWARENESS + DIAMOND LICENSE (DB51:100)</t>
  </si>
  <si>
    <t>A-ADL-PD-SL-T03</t>
  </si>
  <si>
    <t>101-500</t>
  </si>
  <si>
    <t>PROACTIVE SECURITY AWARENESS + DIAMOND LICENSE (DB101:500)</t>
  </si>
  <si>
    <t>A-ADL-PD-SL-T04</t>
  </si>
  <si>
    <t>501-1000</t>
  </si>
  <si>
    <t>PROACTIVE SECURITY AWARENESS + DIAMOND LICENSE (DB501:1,000)</t>
  </si>
  <si>
    <t>A-ADL-PD-SL-T05</t>
  </si>
  <si>
    <t>1001-2000</t>
  </si>
  <si>
    <t>PROACTIVE SECURITY AWARENESS + DIAMOND LICENSE (DB1,001:2,000)</t>
  </si>
  <si>
    <t>A-ADL-PD-SL-T06</t>
  </si>
  <si>
    <t>2001-3000</t>
  </si>
  <si>
    <t>PROACTIVE SECURITY AWARENESS + DIAMOND LICENSE (DB2,001:3,000)</t>
  </si>
  <si>
    <t>A-ADL-PD-SL-T07</t>
  </si>
  <si>
    <t>3001-5000</t>
  </si>
  <si>
    <t>PROACTIVE SECURITY AWARENESS + DIAMOND LICENSE (DB3,001:5,000)</t>
  </si>
  <si>
    <t>A-ADL-PD-SL-T08</t>
  </si>
  <si>
    <t>5001-10000</t>
  </si>
  <si>
    <t>PROACTIVE SECURITY AWARENESS + DIAMOND LICENSE (DB5,001:10,000)</t>
  </si>
  <si>
    <t>A-ADL-PD-SL-T09</t>
  </si>
  <si>
    <t>10001-20000</t>
  </si>
  <si>
    <t>PROACTIVE SECURITY AWARENESS + DIAMOND LICENSE (DB10,001:20,000)</t>
  </si>
  <si>
    <t>A-ADL-PD-SL-T10</t>
  </si>
  <si>
    <t>20001-50000</t>
  </si>
  <si>
    <t>PROACTIVE SECURITY AWARENESS + DIAMOND LICENSE (DB20,001:50,000)</t>
  </si>
  <si>
    <t>A-ADL-PD-SL-T11</t>
  </si>
  <si>
    <t>50001-100000</t>
  </si>
  <si>
    <t>PROACTIVE SECURITY AWARENESS + DIAMOND LICENSE (DB50,001:100,000)</t>
  </si>
  <si>
    <t>A-ADL-PD-SL-T12</t>
  </si>
  <si>
    <t>100000+</t>
  </si>
  <si>
    <t>PROACTIVE SECURITY AWARENESS + DIAMOND LICENSE (DB100,000+)</t>
  </si>
  <si>
    <t>3YR SERVICE + LICENSE</t>
  </si>
  <si>
    <t>A-ADL-PD-SL-T01-3Y</t>
  </si>
  <si>
    <t>PROACTIVE SECURITY AWARENESS + DIAMOND LICENSE (3YR, DB25:50)</t>
  </si>
  <si>
    <t>3YR SERVICES &amp; LICENSE BUNDLE</t>
  </si>
  <si>
    <t>A-ADL-PD-SL-T02-3Y</t>
  </si>
  <si>
    <t>PROACTIVE SECURITY AWARENESS + DIAMOND LICENSE (3YR, DB51:100)</t>
  </si>
  <si>
    <t>A-ADL-PD-SL-T03-3Y</t>
  </si>
  <si>
    <t>PROACTIVE SECURITY AWARENESS + DIAMOND LICENSE (3YR, DB101:500)</t>
  </si>
  <si>
    <t>A-ADL-PD-SL-T04-3Y</t>
  </si>
  <si>
    <t>PROACTIVE SECURITY AWARENESS + DIAMOND LICENSE (3YR, DB501:1,000)</t>
  </si>
  <si>
    <t>A-ADL-PD-SL-T05-3Y</t>
  </si>
  <si>
    <t>PROACTIVE SECURITY AWARENESS + DIAMOND LICENSE (3YR, DB1,001:2,000)</t>
  </si>
  <si>
    <t>A-ADL-PD-SL-T06-3Y</t>
  </si>
  <si>
    <t>PROACTIVE SECURITY AWARENESS + DIAMOND LICENSE (3YR, DB2,001:3,000)</t>
  </si>
  <si>
    <t>A-ADL-PD-SL-T07-3Y</t>
  </si>
  <si>
    <t>PROACTIVE SECURITY AWARENESS + DIAMOND LICENSE (3YR, DB3,001:5,000)</t>
  </si>
  <si>
    <t>A-ADL-PD-SL-T08-3Y</t>
  </si>
  <si>
    <t>PROACTIVE SECURITY AWARENESS + DIAMOND LICENSE (3YR, DB5,001:10,000)</t>
  </si>
  <si>
    <t>A-ADL-PD-SL-T09-3Y</t>
  </si>
  <si>
    <t>PROACTIVE SECURITY AWARENESS + DIAMOND LICENSE (3YR, DB10,001:20,000)</t>
  </si>
  <si>
    <t>A-ADL-PD-SL-T10-3Y</t>
  </si>
  <si>
    <t>PROACTIVE SECURITY AWARENESS + DIAMOND LICENSE (3YR, DB20,001:50,000)</t>
  </si>
  <si>
    <t>A-ADL-PD-SL-T11-3Y</t>
  </si>
  <si>
    <t>PROACTIVE SECURITY AWARENESS + DIAMOND LICENSE (3YR, DB50,001:100,000)</t>
  </si>
  <si>
    <t>A-ADL-PD-SL-T12-3Y</t>
  </si>
  <si>
    <t>PROACTIVE SECURITY AWARENESS + DIAMOND LICENSE (3YR, DB100,000+)</t>
  </si>
  <si>
    <t>MONTHLY SERVICE + LICENSE</t>
  </si>
  <si>
    <t>A-ADL-PD-SL-T01-M</t>
  </si>
  <si>
    <t>PROACTIVE SECURITY AWARENESS + DIAMOND LICENSE (MTHLY, DB25:50)</t>
  </si>
  <si>
    <t>MTHLY SERVICES &amp; LICENSE BUNDLE</t>
  </si>
  <si>
    <t>A-ADL-PD-SL-T02-M</t>
  </si>
  <si>
    <t>PROACTIVE SECURITY AWARENESS + DIAMOND LICENSE (MTHLY, DB51:100)</t>
  </si>
  <si>
    <t>A-ADL-PD-SL-T03-M</t>
  </si>
  <si>
    <t>PROACTIVE SECURITY AWARENESS + DIAMOND LICENSE (MTHLY, DB101:500)</t>
  </si>
  <si>
    <t>A-ADL-PD-SL-T04-M</t>
  </si>
  <si>
    <t>PROACTIVE SECURITY AWARENESS + DIAMOND LICENSE (MTHLY, DB501:1,000)</t>
  </si>
  <si>
    <t>A-ADL-PD-SL-T05-M</t>
  </si>
  <si>
    <t>PROACTIVE SECURITY AWARENESS + DIAMOND LICENSE (MTHLY, DB1,001:2,000)</t>
  </si>
  <si>
    <t>A-ADL-PD-SL-T06-M</t>
  </si>
  <si>
    <t>PROACTIVE SECURITY AWARENESS + DIAMOND LICENSE (MTHLY, DB2,001:3,000)</t>
  </si>
  <si>
    <t>A-ADL-PD-SL-T07-M</t>
  </si>
  <si>
    <t>PROACTIVE SECURITY AWARENESS + DIAMOND LICENSE (MTHLY, DB3,001:5,000)</t>
  </si>
  <si>
    <t>A-ADL-PD-SL-T08-M</t>
  </si>
  <si>
    <t>PROACTIVE SECURITY AWARENESS + DIAMOND LICENSE (MTHLY, DB5,001:10,000)</t>
  </si>
  <si>
    <t>A-ADL-PD-SL-T09-M</t>
  </si>
  <si>
    <t>PROACTIVE SECURITY AWARENESS + DIAMOND LICENSE (MTHLY, DB10,001:20,000)</t>
  </si>
  <si>
    <t>A-ADL-PD-SL-T10-M</t>
  </si>
  <si>
    <t>PROACTIVE SECURITY AWARENESS + DIAMOND LICENSE (MTHLY, DB20,001:50,000)</t>
  </si>
  <si>
    <t>A-ADL-PD-SL-T11-M</t>
  </si>
  <si>
    <t>PROACTIVE SECURITY AWARENESS + DIAMOND LICENSE (MTHLY, DB50,001:100,000)</t>
  </si>
  <si>
    <t>A-ADL-PD-SL-T12-M</t>
  </si>
  <si>
    <t>PROACTIVE SECURITY AWARENESS + DIAMOND LICENSE (MTHLY, DB100,000+)</t>
  </si>
  <si>
    <t>1YR SERVICE ONLY</t>
  </si>
  <si>
    <t>A-ADL-PD-S-T01</t>
  </si>
  <si>
    <t>PROACTIVE SECURITY AWARENESS ONLY - DIAMOND (DB25:50)</t>
  </si>
  <si>
    <t>PROACTIVE SECURITY AWARENESS (DMND)</t>
  </si>
  <si>
    <t>1YR SERVICES ONLY</t>
  </si>
  <si>
    <t>A-ADL-PD-S-T02</t>
  </si>
  <si>
    <t>PROACTIVE SECURITY AWARENESS ONLY - DIAMOND (DB51:100)</t>
  </si>
  <si>
    <t>A-ADL-PD-S-T03</t>
  </si>
  <si>
    <t>PROACTIVE SECURITY AWARENESS ONLY - DIAMOND (DB101:500)</t>
  </si>
  <si>
    <t>A-ADL-PD-S-T04</t>
  </si>
  <si>
    <t>PROACTIVE SECURITY AWARENESS ONLY - DIAMOND (DB501:1,000)</t>
  </si>
  <si>
    <t>A-ADL-PD-S-T05</t>
  </si>
  <si>
    <t>PROACTIVE SECURITY AWARENESS ONLY - DIAMOND (DB1,001:2,000)</t>
  </si>
  <si>
    <t>A-ADL-PD-S-T06</t>
  </si>
  <si>
    <t>PROACTIVE SECURITY AWARENESS ONLY - DIAMOND (DB2,001:3,000)</t>
  </si>
  <si>
    <t>A-ADL-PD-S-T07</t>
  </si>
  <si>
    <t>PROACTIVE SECURITY AWARENESS ONLY - DIAMOND (DB3,001:5,000)</t>
  </si>
  <si>
    <t>A-ADL-PD-S-T08</t>
  </si>
  <si>
    <t>PROACTIVE SECURITY AWARENESS ONLY - DIAMOND (DB5,001:10,000)</t>
  </si>
  <si>
    <t>A-ADL-PD-S-T09</t>
  </si>
  <si>
    <t>PROACTIVE SECURITY AWARENESS ONLY - DIAMOND (DB10,001:20,000)</t>
  </si>
  <si>
    <t>A-ADL-PD-S-T10</t>
  </si>
  <si>
    <t>PROACTIVE SECURITY AWARENESS ONLY - DIAMOND (DB20,001:50,000)</t>
  </si>
  <si>
    <t>A-ADL-PD-S-T11</t>
  </si>
  <si>
    <t>PROACTIVE SECURITY AWARENESS ONLY - DIAMOND (DB50,001:100,000)</t>
  </si>
  <si>
    <t>A-ADL-PD-S-T12</t>
  </si>
  <si>
    <t>PROACTIVE SECURITY AWARENESS ONLY - DIAMOND (DB100,000+)</t>
  </si>
  <si>
    <t>3YR SERVICE ONLY</t>
  </si>
  <si>
    <t>A-ADL-PD-S-T01-3Y</t>
  </si>
  <si>
    <t>PROACTIVE SECURITY AWARENESS ONLY - DIAMOND (3YR, DB25:50)</t>
  </si>
  <si>
    <t>3YR SERVICES ONLY</t>
  </si>
  <si>
    <t>A-ADL-PD-S-T02-3Y</t>
  </si>
  <si>
    <t>PROACTIVE SECURITY AWARENESS ONLY - DIAMOND (3YR, DB51:100)</t>
  </si>
  <si>
    <t>A-ADL-PD-S-T03-3Y</t>
  </si>
  <si>
    <t>PROACTIVE SECURITY AWARENESS ONLY - DIAMOND (3YR, DB101:500)</t>
  </si>
  <si>
    <t>A-ADL-PD-S-T04-3Y</t>
  </si>
  <si>
    <t>PROACTIVE SECURITY AWARENESS ONLY - DIAMOND (3YR, DB501:1,000)</t>
  </si>
  <si>
    <t>A-ADL-PD-S-T05-3Y</t>
  </si>
  <si>
    <t>PROACTIVE SECURITY AWARENESS ONLY - DIAMOND (3YR, DB1,001:2,000)</t>
  </si>
  <si>
    <t>A-ADL-PD-S-T06-3Y</t>
  </si>
  <si>
    <t>PROACTIVE SECURITY AWARENESS ONLY - DIAMOND (3YR, DB2,001:3,000)</t>
  </si>
  <si>
    <t>A-ADL-PD-S-T07-3Y</t>
  </si>
  <si>
    <t>PROACTIVE SECURITY AWARENESS ONLY - DIAMOND (3YR, DB3,001:5,000)</t>
  </si>
  <si>
    <t>A-ADL-PD-S-T08-3Y</t>
  </si>
  <si>
    <t>PROACTIVE SECURITY AWARENESS ONLY - DIAMOND (3YR, DB5,001:10,000)</t>
  </si>
  <si>
    <t>A-ADL-PD-S-T09-3Y</t>
  </si>
  <si>
    <t>PROACTIVE SECURITY AWARENESS ONLY - DIAMOND (3YR, DB10,001:20,000)</t>
  </si>
  <si>
    <t>A-ADL-PD-S-T10-3Y</t>
  </si>
  <si>
    <t>PROACTIVE SECURITY AWARENESS ONLY - DIAMOND (3YR, DB20,001:50,000)</t>
  </si>
  <si>
    <t>A-ADL-PD-S-T11-3Y</t>
  </si>
  <si>
    <t>PROACTIVE SECURITY AWARENESS ONLY - DIAMOND (3YR, DB50,001:100,000)</t>
  </si>
  <si>
    <t>A-ADL-PD-S-T12-3Y</t>
  </si>
  <si>
    <t>PROACTIVE SECURITY AWARENESS ONLY - DIAMOND (3YR, DB100,000+)</t>
  </si>
  <si>
    <t>MONTHLY SERVICE ONLY</t>
  </si>
  <si>
    <t>A-ADL-PD-S-T01-M</t>
  </si>
  <si>
    <t>PROACTIVE SECURITY AWARENESS ONLY - DIAMOND (MTHLY, DB25:50)</t>
  </si>
  <si>
    <t>MTHLY SERVICES ONLY</t>
  </si>
  <si>
    <t>A-ADL-PD-S-T02-M</t>
  </si>
  <si>
    <t>PROACTIVE SECURITY AWARENESS ONLY - DIAMOND (MTHLY, DB51:100)</t>
  </si>
  <si>
    <t>A-ADL-PD-S-T03-M</t>
  </si>
  <si>
    <t>PROACTIVE SECURITY AWARENESS ONLY - DIAMOND (MTHLY, DB101:500)</t>
  </si>
  <si>
    <t>A-ADL-PD-S-T04-M</t>
  </si>
  <si>
    <t>PROACTIVE SECURITY AWARENESS ONLY - DIAMOND (MTHLY, DB501:1,000)</t>
  </si>
  <si>
    <t>A-ADL-PD-S-T05-M</t>
  </si>
  <si>
    <t>PROACTIVE SECURITY AWARENESS ONLY - DIAMOND (MTHLY, DB1,001:2,000)</t>
  </si>
  <si>
    <t>A-ADL-PD-S-T06-M</t>
  </si>
  <si>
    <t>PROACTIVE SECURITY AWARENESS ONLY - DIAMOND (MTHLY, DB2,001:3,000)</t>
  </si>
  <si>
    <t>A-ADL-PD-S-T07-M</t>
  </si>
  <si>
    <t>PROACTIVE SECURITY AWARENESS ONLY - DIAMOND (MTHLY, DB3,001:5,000)</t>
  </si>
  <si>
    <t>A-ADL-PD-S-T08-M</t>
  </si>
  <si>
    <t>PROACTIVE SECURITY AWARENESS ONLY - DIAMOND (MTHLY, DB5,001:10,000)</t>
  </si>
  <si>
    <t>A-ADL-PD-S-T09-M</t>
  </si>
  <si>
    <t>PROACTIVE SECURITY AWARENESS ONLY - DIAMOND (MTHLY, DB10,001:20,000)</t>
  </si>
  <si>
    <t>A-ADL-PD-S-T10-M</t>
  </si>
  <si>
    <t>PROACTIVE SECURITY AWARENESS ONLY - DIAMOND (MTHLY, DB20,001:50,000)</t>
  </si>
  <si>
    <t>A-ADL-PD-S-T11-M</t>
  </si>
  <si>
    <t>PROACTIVE SECURITY AWARENESS ONLY - DIAMOND (MTHLY, DB50,001:100,000)</t>
  </si>
  <si>
    <t>A-ADL-PD-S-T12-M</t>
  </si>
  <si>
    <t>PROACTIVE SECURITY AWARENESS ONLY - DIAMOND (MTHLY, DB100,000+)</t>
  </si>
  <si>
    <t>IP Band</t>
  </si>
  <si>
    <t>1YR PRICING</t>
  </si>
  <si>
    <t>A-ADL-FIM-T01</t>
  </si>
  <si>
    <t>FILE INTEGRITY MONITORING (IP:8)</t>
  </si>
  <si>
    <t>1YR Prepaid FIM</t>
  </si>
  <si>
    <t>File Integrity Monitoring</t>
  </si>
  <si>
    <t>A-ADL-FIM-T02</t>
  </si>
  <si>
    <t>FILE INTEGRITY MONITORING (IP:16)</t>
  </si>
  <si>
    <t>A-ADL-FIM-T03</t>
  </si>
  <si>
    <t>FILE INTEGRITY MONITORING (IP:32)</t>
  </si>
  <si>
    <t>A-ADL-FIM-T04</t>
  </si>
  <si>
    <t>FILE INTEGRITY MONITORING (IP:64)</t>
  </si>
  <si>
    <t>3YR PRICING</t>
  </si>
  <si>
    <t>A-ADL-FIM-T01-3Y</t>
  </si>
  <si>
    <t>FILE INTEGRITY MONITORING (3YR, IP:8)</t>
  </si>
  <si>
    <t>3YR Prepaid FIM</t>
  </si>
  <si>
    <t>A-ADL-FIM-T02-3Y</t>
  </si>
  <si>
    <t>FILE INTEGRITY MONITORING (3YR, IP:16)</t>
  </si>
  <si>
    <t>A-ADL-FIM-T03-3Y</t>
  </si>
  <si>
    <t>FILE INTEGRITY MONITORING (3YR, IP:32)</t>
  </si>
  <si>
    <t>A-ADL-FIM-T04-3Y</t>
  </si>
  <si>
    <t>FILE INTEGRITY MONITORING (3YR, IP:64)</t>
  </si>
  <si>
    <t>MTM PRICING</t>
  </si>
  <si>
    <t>A-ADL-FIM-T01-M</t>
  </si>
  <si>
    <t>FILE INTEGRITY MONITORING (MTHLY, IP:8)</t>
  </si>
  <si>
    <t>MTHLY Prepaid FIM</t>
  </si>
  <si>
    <t>A-ADL-FIM-T02-M</t>
  </si>
  <si>
    <t>FILE INTEGRITY MONITORING (MTHLY, IP:16)</t>
  </si>
  <si>
    <t>A-ADL-FIM-T03-M</t>
  </si>
  <si>
    <t>FILE INTEGRITY MONITORING (MTHLY, IP:32)</t>
  </si>
  <si>
    <t>A-ADL-FIM-T04-M</t>
  </si>
  <si>
    <t>FILE INTEGRITY MONITORING (MTHLY, IP:64)</t>
  </si>
  <si>
    <t>A-ADL-PDS-SL-T01</t>
  </si>
  <si>
    <t>PROACTIVE SECURITY AWARENESS + SILVER LICENSE (DB25:50)</t>
  </si>
  <si>
    <t>PROACTIVE SEC AWARENESS &amp; SLVR LIC</t>
  </si>
  <si>
    <t>A-ADL-PDS-SL-T02</t>
  </si>
  <si>
    <t>PROACTIVE SECURITY AWARENESS + SILVER LICENSE (DB51:100)</t>
  </si>
  <si>
    <t>A-ADL-PDS-SL-T03</t>
  </si>
  <si>
    <t>PROACTIVE SECURITY AWARENESS + SILVER LICENSE (DB101:500)</t>
  </si>
  <si>
    <t>A-ADL-PDS-SL-T04</t>
  </si>
  <si>
    <t>PROACTIVE SECURITY AWARENESS + SILVER LICENSE (DB501:1,000)</t>
  </si>
  <si>
    <t>A-ADL-PDS-SL-T05</t>
  </si>
  <si>
    <t>PROACTIVE SECURITY AWARENESS + SILVER LICENSE (DB1,001:2,000)</t>
  </si>
  <si>
    <t>A-ADL-PDS-SL-T06</t>
  </si>
  <si>
    <t>PROACTIVE SECURITY AWARENESS + SILVER LICENSE (DB2,001:3,000)</t>
  </si>
  <si>
    <t>A-ADL-PDS-SL-T07</t>
  </si>
  <si>
    <t>PROACTIVE SECURITY AWARENESS + SILVER LICENSE (DB3,001:5,000)</t>
  </si>
  <si>
    <t>A-ADL-PDS-SL-T08</t>
  </si>
  <si>
    <t>PROACTIVE SECURITY AWARENESS + SILVER LICENSE (DB5,001:10,000)</t>
  </si>
  <si>
    <t>A-ADL-PDS-SL-T09</t>
  </si>
  <si>
    <t>PROACTIVE SECURITY AWARENESS + SILVER LICENSE (DB10,001:20,000)</t>
  </si>
  <si>
    <t>A-ADL-PDS-SL-T10</t>
  </si>
  <si>
    <t>PROACTIVE SECURITY AWARENESS + SILVER LICENSE (DB20,001:50,000)</t>
  </si>
  <si>
    <t>A-ADL-PDS-SL-T11</t>
  </si>
  <si>
    <t>PROACTIVE SECURITY AWARENESS + SILVER LICENSE (DB50,001:100,000)</t>
  </si>
  <si>
    <t>A-ADL-PDS-SL-T12</t>
  </si>
  <si>
    <t>PROACTIVE SECURITY AWARENESS + SILVER LICENSE (DB100,000+)</t>
  </si>
  <si>
    <t>A-ADL-PDS-SL-T01-3Y</t>
  </si>
  <si>
    <t>PROACTIVE SECURITY AWARENESS + SILVER LICENSE (3YR, DB25:50)</t>
  </si>
  <si>
    <t>A-ADL-PDS-SL-T02-3Y</t>
  </si>
  <si>
    <t>PROACTIVE SECURITY AWARENESS + SILVER LICENSE (3YR, DB51:100)</t>
  </si>
  <si>
    <t>A-ADL-PDS-SL-T03-3Y</t>
  </si>
  <si>
    <t>PROACTIVE SECURITY AWARENESS + SILVER LICENSE (3YR, DB101:500)</t>
  </si>
  <si>
    <t>A-ADL-PDS-SL-T04-3Y</t>
  </si>
  <si>
    <t>PROACTIVE SECURITY AWARENESS + SILVER LICENSE (3YR, DB501:1,000)</t>
  </si>
  <si>
    <t>A-ADL-PDS-SL-T05-3Y</t>
  </si>
  <si>
    <t>PROACTIVE SECURITY AWARENESS + SILVER LICENSE (3YR, DB1,001:2,000)</t>
  </si>
  <si>
    <t>A-ADL-PDS-SL-T06-3Y</t>
  </si>
  <si>
    <t>PROACTIVE SECURITY AWARENESS + SILVER LICENSE (3YR, DB2,001:3,000)</t>
  </si>
  <si>
    <t>A-ADL-PDS-SL-T07-3Y</t>
  </si>
  <si>
    <t>PROACTIVE SECURITY AWARENESS + SILVER LICENSE (3YR, DB3,001:5,000)</t>
  </si>
  <si>
    <t>A-ADL-PDS-SL-T08-3Y</t>
  </si>
  <si>
    <t>PROACTIVE SECURITY AWARENESS + SILVER LICENSE (3YR, DB5,001:10,000)</t>
  </si>
  <si>
    <t>A-ADL-PDS-SL-T09-3Y</t>
  </si>
  <si>
    <t>PROACTIVE SECURITY AWARENESS + SILVER LICENSE (3YR, DB10,001:20,000)</t>
  </si>
  <si>
    <t>A-ADL-PDS-SL-T10-3Y</t>
  </si>
  <si>
    <t>PROACTIVE SECURITY AWARENESS + SILVER LICENSE (3YR, DB20,001:50,000)</t>
  </si>
  <si>
    <t>A-ADL-PDS-SL-T11-3Y</t>
  </si>
  <si>
    <t>PROACTIVE SECURITY AWARENESS + SILVER LICENSE (3YR, DB50,001:100,000)</t>
  </si>
  <si>
    <t>A-ADL-PDS-SL-T12-3Y</t>
  </si>
  <si>
    <t>PROACTIVE SECURITY AWARENESS + SILVER LICENSE (3YR, DB100,000+)</t>
  </si>
  <si>
    <t>A-ADL-PDS-SL-T01-M</t>
  </si>
  <si>
    <t>PROACTIVE SECURITY AWARENESS + SILVER LICENSE (MTHLY, DB25:50)</t>
  </si>
  <si>
    <t>A-ADL-PDS-SL-T02-M</t>
  </si>
  <si>
    <t>PROACTIVE SECURITY AWARENESS + SILVER LICENSE (MTHLY, DB51:100)</t>
  </si>
  <si>
    <t>A-ADL-PDS-SL-T03-M</t>
  </si>
  <si>
    <t>PROACTIVE SECURITY AWARENESS + SILVER LICENSE (MTHLY, DB101:500)</t>
  </si>
  <si>
    <t>A-ADL-PDS-SL-T04-M</t>
  </si>
  <si>
    <t>PROACTIVE SECURITY AWARENESS + SILVER LICENSE (MTHLY, DB501:1,000)</t>
  </si>
  <si>
    <t>A-ADL-PDS-SL-T05-M</t>
  </si>
  <si>
    <t>PROACTIVE SECURITY AWARENESS + SILVER LICENSE (MTHLY, DB1,001:2,000)</t>
  </si>
  <si>
    <t>A-ADL-PDS-SL-T06-M</t>
  </si>
  <si>
    <t>PROACTIVE SECURITY AWARENESS + SILVER LICENSE (MTHLY, DB2,001:3,000)</t>
  </si>
  <si>
    <t>A-ADL-PDS-SL-T07-M</t>
  </si>
  <si>
    <t>PROACTIVE SECURITY AWARENESS + SILVER LICENSE (MTHLY, DB3,001:5,000)</t>
  </si>
  <si>
    <t>A-ADL-PDS-SL-T08-M</t>
  </si>
  <si>
    <t>PROACTIVE SECURITY AWARENESS + SILVER LICENSE (MTHLY, DB5,001:10,000)</t>
  </si>
  <si>
    <t>A-ADL-PDS-SL-T09-M</t>
  </si>
  <si>
    <t>PROACTIVE SECURITY AWARENESS + SILVER LICENSE (MTHLY, DB10,001:20,000)</t>
  </si>
  <si>
    <t>A-ADL-PDS-SL-T10-M</t>
  </si>
  <si>
    <t>PROACTIVE SECURITY AWARENESS + SILVER LICENSE (MTHLY, DB20,001:50,000)</t>
  </si>
  <si>
    <t>A-ADL-PDS-SL-T11-M</t>
  </si>
  <si>
    <t>PROACTIVE SECURITY AWARENESS + SILVER LICENSE (MTHLY, DB50,001:100,000)</t>
  </si>
  <si>
    <t>A-ADL-PDS-SL-T12-M</t>
  </si>
  <si>
    <t>PROACTIVE SECURITY AWARENESS + SILVER LICENSE (MTHLY, DB100,000+)</t>
  </si>
  <si>
    <t>A-ADL-PDS-S-T01</t>
  </si>
  <si>
    <t>PROACTIVE SECURITY AWARENESS ONLY - SILVER (DB25:50)</t>
  </si>
  <si>
    <t>PROACTIVE SECURITY AWARENESS (SLVR)</t>
  </si>
  <si>
    <t>A-ADL-PDS-S-T02</t>
  </si>
  <si>
    <t>PROACTIVE SECURITY AWARENESS ONLY - SILVER (DB51:100)</t>
  </si>
  <si>
    <t>A-ADL-PDS-S-T03</t>
  </si>
  <si>
    <t>PROACTIVE SECURITY AWARENESS ONLY - SILVER (DB101:500)</t>
  </si>
  <si>
    <t>A-ADL-PDS-S-T04</t>
  </si>
  <si>
    <t>PROACTIVE SECURITY AWARENESS ONLY - SILVER (DB501:1,000)</t>
  </si>
  <si>
    <t>A-ADL-PDS-S-T05</t>
  </si>
  <si>
    <t>PROACTIVE SECURITY AWARENESS ONLY - SILVER (DB1,001:2,000)</t>
  </si>
  <si>
    <t>A-ADL-PDS-S-T06</t>
  </si>
  <si>
    <t>PROACTIVE SECURITY AWARENESS ONLY - SILVER (DB2,001:3,000)</t>
  </si>
  <si>
    <t>A-ADL-PDS-S-T07</t>
  </si>
  <si>
    <t>PROACTIVE SECURITY AWARENESS ONLY - SILVER (DB3,001:5,000)</t>
  </si>
  <si>
    <t>A-ADL-PDS-S-T08</t>
  </si>
  <si>
    <t>PROACTIVE SECURITY AWARENESS ONLY - SILVER (DB5,001:10,000)</t>
  </si>
  <si>
    <t>A-ADL-PDS-S-T09</t>
  </si>
  <si>
    <t>PROACTIVE SECURITY AWARENESS ONLY - SILVER (DB10,001:20,000)</t>
  </si>
  <si>
    <t>A-ADL-PDS-S-T10</t>
  </si>
  <si>
    <t>PROACTIVE SECURITY AWARENESS ONLY - SILVER (DB20,001:50,000)</t>
  </si>
  <si>
    <t>A-ADL-PDS-S-T11</t>
  </si>
  <si>
    <t>PROACTIVE SECURITY AWARENESS ONLY - SILVER (DB50,001:100,000)</t>
  </si>
  <si>
    <t>A-ADL-PDS-S-T12</t>
  </si>
  <si>
    <t>PROACTIVE SECURITY AWARENESS ONLY - SILVER (DB100,000+)</t>
  </si>
  <si>
    <t>A-ADL-PDS-S-T01-3Y</t>
  </si>
  <si>
    <t>PROACTIVE SECURITY AWARENESS ONLY - SILVER (3YR, DB25:50)</t>
  </si>
  <si>
    <t>A-ADL-PDS-S-T02-3Y</t>
  </si>
  <si>
    <t>PROACTIVE SECURITY AWARENESS ONLY - SILVER (3YR, DB51:100)</t>
  </si>
  <si>
    <t>A-ADL-PDS-S-T03-3Y</t>
  </si>
  <si>
    <t>PROACTIVE SECURITY AWARENESS ONLY - SILVER (3YR, DB101:500)</t>
  </si>
  <si>
    <t>A-ADL-PDS-S-T04-3Y</t>
  </si>
  <si>
    <t>PROACTIVE SECURITY AWARENESS ONLY - SILVER (3YR, DB501:1,000)</t>
  </si>
  <si>
    <t>A-ADL-PDS-S-T05-3Y</t>
  </si>
  <si>
    <t>PROACTIVE SECURITY AWARENESS ONLY - SILVER (3YR, DB1,001:2,000)</t>
  </si>
  <si>
    <t>A-ADL-PDS-S-T06-3Y</t>
  </si>
  <si>
    <t>PROACTIVE SECURITY AWARENESS ONLY - SILVER (3YR, DB2,001:3,000)</t>
  </si>
  <si>
    <t>A-ADL-PDS-S-T07-3Y</t>
  </si>
  <si>
    <t>PROACTIVE SECURITY AWARENESS ONLY - SILVER (3YR, DB3,001:5,000)</t>
  </si>
  <si>
    <t>A-ADL-PDS-S-T08-3Y</t>
  </si>
  <si>
    <t>PROACTIVE SECURITY AWARENESS ONLY - SILVER (3YR, DB5,001:10,000)</t>
  </si>
  <si>
    <t>A-ADL-PDS-S-T09-3Y</t>
  </si>
  <si>
    <t>PROACTIVE SECURITY AWARENESS ONLY - SILVER (3YR, DB10,001:20,000)</t>
  </si>
  <si>
    <t>A-ADL-PDS-S-T10-3Y</t>
  </si>
  <si>
    <t>PROACTIVE SECURITY AWARENESS ONLY - SILVER (3YR, DB20,001:50,000)</t>
  </si>
  <si>
    <t>A-ADL-PDS-S-T11-3Y</t>
  </si>
  <si>
    <t>PROACTIVE SECURITY AWARENESS ONLY - SILVER (3YR, DB50,001:100,000)</t>
  </si>
  <si>
    <t>A-ADL-PDS-S-T12-3Y</t>
  </si>
  <si>
    <t>PROACTIVE SECURITY AWARENESS ONLY - SILVER (3YR, DB100,000+)</t>
  </si>
  <si>
    <t>A-ADL-PDS-S-T01-M</t>
  </si>
  <si>
    <t>PROACTIVE SECURITY AWARENESS ONLY - SILVER (MTHLY, DB25:50)</t>
  </si>
  <si>
    <t>A-ADL-PDS-S-T02-M</t>
  </si>
  <si>
    <t>PROACTIVE SECURITY AWARENESS ONLY - SILVER (MTHLY, DB51:100)</t>
  </si>
  <si>
    <t>A-ADL-PDS-S-T03-M</t>
  </si>
  <si>
    <t>PROACTIVE SECURITY AWARENESS ONLY - SILVER (MTHLY, DB101:500)</t>
  </si>
  <si>
    <t>A-ADL-PDS-S-T04-M</t>
  </si>
  <si>
    <t>PROACTIVE SECURITY AWARENESS ONLY - SILVER (MTHLY, DB501:1,000)</t>
  </si>
  <si>
    <t>A-ADL-PDS-S-T05-M</t>
  </si>
  <si>
    <t>PROACTIVE SECURITY AWARENESS ONLY - SILVER (MTHLY, DB1,001:2,000)</t>
  </si>
  <si>
    <t>A-ADL-PDS-S-T06-M</t>
  </si>
  <si>
    <t>PROACTIVE SECURITY AWARENESS ONLY - SILVER (MTHLY, DB2,001:3,000)</t>
  </si>
  <si>
    <t>A-ADL-PDS-S-T07-M</t>
  </si>
  <si>
    <t>PROACTIVE SECURITY AWARENESS ONLY - SILVER (MTHLY, DB3,001:5,000)</t>
  </si>
  <si>
    <t>A-ADL-PDS-S-T08-M</t>
  </si>
  <si>
    <t>PROACTIVE SECURITY AWARENESS ONLY - SILVER (MTHLY, DB5,001:10,000)</t>
  </si>
  <si>
    <t>A-ADL-PDS-S-T09-M</t>
  </si>
  <si>
    <t>PROACTIVE SECURITY AWARENESS ONLY - SILVER (MTHLY, DB10,001:20,000)</t>
  </si>
  <si>
    <t>A-ADL-PDS-S-T10-M</t>
  </si>
  <si>
    <t>PROACTIVE SECURITY AWARENESS ONLY - SILVER (MTHLY, DB20,001:50,000)</t>
  </si>
  <si>
    <t>A-ADL-PDS-S-T11-M</t>
  </si>
  <si>
    <t>PROACTIVE SECURITY AWARENESS ONLY - SILVER (MTHLY, DB50,001:100,000)</t>
  </si>
  <si>
    <t>A-ADL-PDS-S-T12-M</t>
  </si>
  <si>
    <t>PROACTIVE SECURITY AWARENESS ONLY - SILVER (MTHLY, DB100,000+)</t>
  </si>
  <si>
    <t>1YR</t>
  </si>
  <si>
    <t>RANSOMWARE</t>
  </si>
  <si>
    <t>A-ADL-TRD-T01</t>
  </si>
  <si>
    <t>1+</t>
  </si>
  <si>
    <t>TOTAL RANSOMWARE DEFENSE (DB1+)</t>
  </si>
  <si>
    <t>1 Yr Prepaid Ransomware DEF</t>
  </si>
  <si>
    <t>Total Ransomware Defense</t>
  </si>
  <si>
    <t>3YR</t>
  </si>
  <si>
    <t>A-ADL-TRD-T01-3Y</t>
  </si>
  <si>
    <t>TOTAL RANSOMWARE DEFENSE (3YR, DB1+)</t>
  </si>
  <si>
    <t>3 Yr Prepaid Ransomware DEF</t>
  </si>
  <si>
    <t>MTM</t>
  </si>
  <si>
    <t>A-ADL-TRD-T01-M</t>
  </si>
  <si>
    <t>TOTAL RANSOMWARE DEFENSE (MTHLY, DB1+)</t>
  </si>
  <si>
    <t>Monthly Prepaid Ransomware DEF</t>
  </si>
  <si>
    <t>Vender Code</t>
  </si>
  <si>
    <t>Test Frequency</t>
  </si>
  <si>
    <t>1 TEST X YEAR, 1 YEAR TERM</t>
  </si>
  <si>
    <t>PENETRATION TESTING</t>
  </si>
  <si>
    <t>A-ADL-PT-1X-T01</t>
  </si>
  <si>
    <t xml:space="preserve"> 1-49</t>
  </si>
  <si>
    <t>PENETRATION TESTING (1YR, 1xYR, IP1:49)</t>
  </si>
  <si>
    <t>Annual Penetration Testing</t>
  </si>
  <si>
    <t>1xYR</t>
  </si>
  <si>
    <t>A-ADL-PT-1X-T02</t>
  </si>
  <si>
    <t>50-99</t>
  </si>
  <si>
    <t>PENETRATION TESTING (1YR, 1xYR, IP50:99)</t>
  </si>
  <si>
    <t>A-ADL-PT-1X-T03</t>
  </si>
  <si>
    <t>100-250</t>
  </si>
  <si>
    <t>PENETRATION TESTING (1YR, 1xYR, IP100:250)</t>
  </si>
  <si>
    <t>A-ADL-PT-1X-T04</t>
  </si>
  <si>
    <t>251-400</t>
  </si>
  <si>
    <t>PENETRATION TESTING (1YR, 1xYR, IP251:400)</t>
  </si>
  <si>
    <t>A-ADL-PT-1X-T05</t>
  </si>
  <si>
    <t>401-600</t>
  </si>
  <si>
    <t>PENETRATION TESTING (1YR, 1xYR, IP401:600)</t>
  </si>
  <si>
    <t>A-ADL-PT-1X-T06</t>
  </si>
  <si>
    <t>601-800</t>
  </si>
  <si>
    <t>PENETRATION TESTING (1YR, 1xYR, IP601:800)</t>
  </si>
  <si>
    <t>A-ADL-PT-1X-T07</t>
  </si>
  <si>
    <t>801-1000</t>
  </si>
  <si>
    <t>PENETRATION TESTING (1YR, 1xYR, IP801:1000)</t>
  </si>
  <si>
    <t>A-ADL-PT-1X-T08</t>
  </si>
  <si>
    <t>PENETRATION TESTING (1YR, 1xYR, IP1,001:2,000)</t>
  </si>
  <si>
    <t>A-ADL-PT-1X-T09</t>
  </si>
  <si>
    <t>PENETRATION TESTING (1YR, 1xYR, IP2,001:3,000)</t>
  </si>
  <si>
    <t>A-ADL-PT-1X-T10</t>
  </si>
  <si>
    <t>PENETRATION TESTING (1YR, 1xYR, IP3,001:5,000)</t>
  </si>
  <si>
    <t>A-ADL-PT-1X-T11</t>
  </si>
  <si>
    <t>5001-7500</t>
  </si>
  <si>
    <t>PENETRATION TESTING (1YR, 1xYR, IP5,001:7,500)</t>
  </si>
  <si>
    <t>A-ADL-PT-1X-T12</t>
  </si>
  <si>
    <t>7501-10000</t>
  </si>
  <si>
    <t>PENETRATION TESTING (1YR, 1xYR, IP7,501:10,000)</t>
  </si>
  <si>
    <t>2 TEST X YEAR, 1 YEAR TERM</t>
  </si>
  <si>
    <t>A-ADL-PT-2X-T01</t>
  </si>
  <si>
    <t>PENETRATION TESTING (1YR, 2xYR, IP1:49)</t>
  </si>
  <si>
    <t>2x Per Year Penetration Testing</t>
  </si>
  <si>
    <t>2xYR</t>
  </si>
  <si>
    <t>A-ADL-PT-2X-T02</t>
  </si>
  <si>
    <t>PENETRATION TESTING (1YR, 2xYR, IP50:99)</t>
  </si>
  <si>
    <t>A-ADL-PT-2X-T03</t>
  </si>
  <si>
    <t>PENETRATION TESTING (1YR, 2xYR, IP100:250)</t>
  </si>
  <si>
    <t>A-ADL-PT-2X-T04</t>
  </si>
  <si>
    <t>PENETRATION TESTING (1YR, 2xYR, IP251:400)</t>
  </si>
  <si>
    <t>A-ADL-PT-2X-T05</t>
  </si>
  <si>
    <t>PENETRATION TESTING (1YR, 2xYR, IP401:600)</t>
  </si>
  <si>
    <t>A-ADL-PT-2X-T06</t>
  </si>
  <si>
    <t>PENETRATION TESTING (1YR, 2xYR, IP601:800)</t>
  </si>
  <si>
    <t>A-ADL-PT-2X-T07</t>
  </si>
  <si>
    <t>PENETRATION TESTING (1YR, 2xYR, IP801:1000)</t>
  </si>
  <si>
    <t>A-ADL-PT-2X-T08</t>
  </si>
  <si>
    <t>PENETRATION TESTING (1YR, 2xYR, IP1,001:2,000)</t>
  </si>
  <si>
    <t>A-ADL-PT-2X-T09</t>
  </si>
  <si>
    <t>PENETRATION TESTING (1YR, 2xYR, IP2,001:3,000)</t>
  </si>
  <si>
    <t>A-ADL-PT-2X-T10</t>
  </si>
  <si>
    <t>PENETRATION TESTING (1YR, 2xYR, IP3,001:5,000)</t>
  </si>
  <si>
    <t>A-ADL-PT-2X-T11</t>
  </si>
  <si>
    <t>PENETRATION TESTING (1YR, 2xYR, IP5,001:7,500)</t>
  </si>
  <si>
    <t>A-ADL-PT-2X-T12</t>
  </si>
  <si>
    <t>PENETRATION TESTING (1YR, 2xYR, IP7,501:10,000)</t>
  </si>
  <si>
    <t>4 TEST X YEAR, 1 YEAR TERM</t>
  </si>
  <si>
    <t>A-ADL-PT-4X-T01</t>
  </si>
  <si>
    <t>PENETRATION TESTING (1YR, 4xYR, IP1:49)</t>
  </si>
  <si>
    <t>4x Per Year Penetration Testing</t>
  </si>
  <si>
    <t>QUARTERLY</t>
  </si>
  <si>
    <t>A-ADL-PT-4X-T02</t>
  </si>
  <si>
    <t>PENETRATION TESTING (1YR, 4xYR, IP50:99)</t>
  </si>
  <si>
    <t>A-ADL-PT-4X-T03</t>
  </si>
  <si>
    <t>PENETRATION TESTING (1YR, 4xYR, IP100:250)</t>
  </si>
  <si>
    <t>A-ADL-PT-4X-T04</t>
  </si>
  <si>
    <t>PENETRATION TESTING (1YR, 4xYR, IP251:400)</t>
  </si>
  <si>
    <t>A-ADL-PT-4X-T05</t>
  </si>
  <si>
    <t>PENETRATION TESTING (1YR, 4xYR, IP401:600)</t>
  </si>
  <si>
    <t>A-ADL-PT-4X-T06</t>
  </si>
  <si>
    <t>PENETRATION TESTING (1YR, 4xYR, IP601:800)</t>
  </si>
  <si>
    <t>A-ADL-PT-4X-T07</t>
  </si>
  <si>
    <t>PENETRATION TESTING (1YR, 4xYR, IP801:1000)</t>
  </si>
  <si>
    <t>A-ADL-PT-4X-T08</t>
  </si>
  <si>
    <t>PENETRATION TESTING (1YR, 4xYR, IP1,001:2,000)</t>
  </si>
  <si>
    <t>A-ADL-PT-4X-T09</t>
  </si>
  <si>
    <t>PENETRATION TESTING (1YR, 4xYR, IP2,001:3,000)</t>
  </si>
  <si>
    <t>A-ADL-PT-4X-T10</t>
  </si>
  <si>
    <t>PENETRATION TESTING (1YR, 4xYR, IP3,001:5,000)</t>
  </si>
  <si>
    <t>A-ADL-PT-4X-T11</t>
  </si>
  <si>
    <t>PENETRATION TESTING (1YR, 4xYR, IP5,001:7,500)</t>
  </si>
  <si>
    <t>A-ADL-PT-4X-T12</t>
  </si>
  <si>
    <t>PENETRATION TESTING (1YR, 4xYR, IP7,501:10,000)</t>
  </si>
  <si>
    <t>12 TEST X YEAR, 1 YEAR TERM</t>
  </si>
  <si>
    <t>A-ADL-PT-12X-T01</t>
  </si>
  <si>
    <t>PENETRATION TESTING (1YR, 12xYR, IP1:49)</t>
  </si>
  <si>
    <t>12x Per Year Penetration Testing</t>
  </si>
  <si>
    <t>MONTHLY</t>
  </si>
  <si>
    <t>A-ADL-PT-12X-T02</t>
  </si>
  <si>
    <t>PENETRATION TESTING (1YR, 12xYR, IP50:99)</t>
  </si>
  <si>
    <t>A-ADL-PT-12X-T03</t>
  </si>
  <si>
    <t>PENETRATION TESTING (1YR, 12xYR, IP100:250)</t>
  </si>
  <si>
    <t>A-ADL-PT-12X-T04</t>
  </si>
  <si>
    <t>PENETRATION TESTING (1YR, 12xYR, IP251:400)</t>
  </si>
  <si>
    <t>A-ADL-PT-12X-T05</t>
  </si>
  <si>
    <t>PENETRATION TESTING (1YR, 12xYR, IP401:600)</t>
  </si>
  <si>
    <t>A-ADL-PT-12X-T06</t>
  </si>
  <si>
    <t>PENETRATION TESTING (1YR, 12xYR, IP601:800)</t>
  </si>
  <si>
    <t>A-ADL-PT-12X-T07</t>
  </si>
  <si>
    <t>PENETRATION TESTING (1YR, 12xYR, IP801:1000)</t>
  </si>
  <si>
    <t>A-ADL-PT-12X-T08</t>
  </si>
  <si>
    <t>PENETRATION TESTING (1YR, 12xYR, IP1,001:2,000)</t>
  </si>
  <si>
    <t>A-ADL-PT-12X-T09</t>
  </si>
  <si>
    <t>PENETRATION TESTING (1YR, 12xYR, IP2,001:3,000)</t>
  </si>
  <si>
    <t>A-ADL-PT-12X-T10</t>
  </si>
  <si>
    <t>PENETRATION TESTING (1YR, 12xYR, IP3,001:5,000)</t>
  </si>
  <si>
    <t>A-ADL-PT-12X-T11</t>
  </si>
  <si>
    <t>PENETRATION TESTING (1YR, 12xYR, IP5,001:7,500)</t>
  </si>
  <si>
    <t>A-ADL-PT-12X-T12</t>
  </si>
  <si>
    <t>PENETRATION TESTING (1YR, 12xYR, IP7,501:10,000)</t>
  </si>
  <si>
    <t>1 TEST X YEAR, 3 YEAR TERM</t>
  </si>
  <si>
    <t>A-ALD-PT-1X-T01-3Y</t>
  </si>
  <si>
    <t>PENETRATION TESTING (3YR, 1xYR, IP1:49)</t>
  </si>
  <si>
    <t>A-ALD-PT-1X-T02-3Y</t>
  </si>
  <si>
    <t>PENETRATION TESTING (3YR, 1xYR, IP50:99)</t>
  </si>
  <si>
    <t>A-ALD-PT-1X-T03-3Y</t>
  </si>
  <si>
    <t>PENETRATION TESTING (3YR, 1xYR, IP100:250)</t>
  </si>
  <si>
    <t>A-ALD-PT-1X-T04-3Y</t>
  </si>
  <si>
    <t>PENETRATION TESTING (3YR, 1xYR, IP251:400)</t>
  </si>
  <si>
    <t>A-ALD-PT-1X-T05-3Y</t>
  </si>
  <si>
    <t>PENETRATION TESTING (3YR, 1xYR, IP401:600)</t>
  </si>
  <si>
    <t>A-ALD-PT-1X-T06-3Y</t>
  </si>
  <si>
    <t>PENETRATION TESTING (3YR, 1xYR, IP601:800)</t>
  </si>
  <si>
    <t>A-ALD-PT-1X-T07-3Y</t>
  </si>
  <si>
    <t>PENETRATION TESTING (3YR, 1xYR, IP801:1000)</t>
  </si>
  <si>
    <t>A-ALD-PT-1X-T08-3Y</t>
  </si>
  <si>
    <t>PENETRATION TESTING (3YR, 1xYR, IP1,001:2,000)</t>
  </si>
  <si>
    <t>A-ALD-PT-1X-T09-3Y</t>
  </si>
  <si>
    <t>PENETRATION TESTING (3YR, 1xYR, IP2,001:3,000)</t>
  </si>
  <si>
    <t>A-ALD-PT-1X-T10-3Y</t>
  </si>
  <si>
    <t>PENETRATION TESTING (3YR, 1xYR, IP3,001:5,000)</t>
  </si>
  <si>
    <t>A-ALD-PT-1X-T11-3Y</t>
  </si>
  <si>
    <t>PENETRATION TESTING (3YR, 1xYR, IP5,001:7,500)</t>
  </si>
  <si>
    <t>A-ALD-PT-1X-T12-3Y</t>
  </si>
  <si>
    <t>PENETRATION TESTING (3YR, 1xYR, IP7,501:10,000)</t>
  </si>
  <si>
    <t>2 TEST X YEAR, 3 YEAR TERM</t>
  </si>
  <si>
    <t>A-ALD-PT-2X-T01-3Y</t>
  </si>
  <si>
    <t>PENETRATION TESTING (3YR, 2xYR, IP1:49)</t>
  </si>
  <si>
    <t>A-ALD-PT-2X-T02-3Y</t>
  </si>
  <si>
    <t>PENETRATION TESTING (3YR, 2xYR, IP50:99)</t>
  </si>
  <si>
    <t>A-ALD-PT-2X-T03-3Y</t>
  </si>
  <si>
    <t>PENETRATION TESTING (3YR, 2xYR, IP100:250)</t>
  </si>
  <si>
    <t>A-ALD-PT-2X-T04-3Y</t>
  </si>
  <si>
    <t>PENETRATION TESTING (3YR, 2xYR, IP251:400)</t>
  </si>
  <si>
    <t>A-ALD-PT-2X-T05-3Y</t>
  </si>
  <si>
    <t>PENETRATION TESTING (3YR, 2xYR, IP401:600)</t>
  </si>
  <si>
    <t>A-ALD-PT-2X-T06-3Y</t>
  </si>
  <si>
    <t>PENETRATION TESTING (3YR, 2xYR, IP601:800)</t>
  </si>
  <si>
    <t>A-ALD-PT-2X-T07-3Y</t>
  </si>
  <si>
    <t>PENETRATION TESTING (3YR, 2xYR, IP801:1000)</t>
  </si>
  <si>
    <t>A-ALD-PT-2X-T08-3Y</t>
  </si>
  <si>
    <t>PENETRATION TESTING (3YR, 2xYR, IP1,001:2,000)</t>
  </si>
  <si>
    <t>A-ALD-PT-2X-T09-3Y</t>
  </si>
  <si>
    <t>PENETRATION TESTING (3YR, 2xYR, IP2,001:3,000)</t>
  </si>
  <si>
    <t>A-ALD-PT-2X-T10-3Y</t>
  </si>
  <si>
    <t>PENETRATION TESTING (3YR, 2xYR, IP3,001:5,000)</t>
  </si>
  <si>
    <t>A-ALD-PT-2X-T11-3Y</t>
  </si>
  <si>
    <t>PENETRATION TESTING (3YR, 2xYR, IP5,001:7,500)</t>
  </si>
  <si>
    <t>A-ALD-PT-2X-T12-3Y</t>
  </si>
  <si>
    <t>PENETRATION TESTING (3YR, 2xYR, IP7,501:10,000)</t>
  </si>
  <si>
    <t>4 TEST X YEAR, 3 YEAR TERM</t>
  </si>
  <si>
    <t>A-ALD-PT-4X-T01-3Y</t>
  </si>
  <si>
    <t>PENETRATION TESTING (3YR, 4xYR, IP1:49)</t>
  </si>
  <si>
    <t>A-ALD-PT-4X-T02-3Y</t>
  </si>
  <si>
    <t>PENETRATION TESTING (3YR, 4xYR, IP50:99)</t>
  </si>
  <si>
    <t>A-ALD-PT-4X-T03-3Y</t>
  </si>
  <si>
    <t>PENETRATION TESTING (3YR, 4xYR, IP100:250)</t>
  </si>
  <si>
    <t>A-ALD-PT-4X-T04-3Y</t>
  </si>
  <si>
    <t>PENETRATION TESTING (3YR, 4xYR, IP251:400)</t>
  </si>
  <si>
    <t>A-ALD-PT-4X-T05-3Y</t>
  </si>
  <si>
    <t>PENETRATION TESTING (3YR, 4xYR, IP401:600)</t>
  </si>
  <si>
    <t>A-ALD-PT-4X-T06-3Y</t>
  </si>
  <si>
    <t>PENETRATION TESTING (3YR, 4xYR, IP601:800)</t>
  </si>
  <si>
    <t>A-ALD-PT-4X-T07-3Y</t>
  </si>
  <si>
    <t>PENETRATION TESTING (3YR, 4xYR, IP801:1000)</t>
  </si>
  <si>
    <t>A-ALD-PT-4X-T08-3Y</t>
  </si>
  <si>
    <t>PENETRATION TESTING (3YR, 4xYR, IP1,001:2,000)</t>
  </si>
  <si>
    <t>A-ALD-PT-4X-T09-3Y</t>
  </si>
  <si>
    <t>PENETRATION TESTING (3YR, 4xYR, IP2,001:3,000)</t>
  </si>
  <si>
    <t>A-ALD-PT-4X-T10-3Y</t>
  </si>
  <si>
    <t>PENETRATION TESTING (3YR, 4xYR, IP3,001:5,000)</t>
  </si>
  <si>
    <t>A-ALD-PT-4X-T11-3Y</t>
  </si>
  <si>
    <t>PENETRATION TESTING (3YR, 4xYR, IP5,001:7,500)</t>
  </si>
  <si>
    <t>A-ALD-PT-4X-T12-3Y</t>
  </si>
  <si>
    <t>PENETRATION TESTING (3YR, 4xYR, IP7,501:10,000)</t>
  </si>
  <si>
    <t>12 TEST X YEAR, 3 YEAR TERM</t>
  </si>
  <si>
    <t>A-ALD-PT-12X-T01-3Y</t>
  </si>
  <si>
    <t>PENETRATION TESTING (3YR, 12xYR, IP1:49)</t>
  </si>
  <si>
    <t>A-ALD-PT-12X-T02-3Y</t>
  </si>
  <si>
    <t>PENETRATION TESTING (3YR, 12xYR, IP50:99)</t>
  </si>
  <si>
    <t>A-ALD-PT-12X-T03-3Y</t>
  </si>
  <si>
    <t>PENETRATION TESTING (3YR, 12xYR, IP100:250)</t>
  </si>
  <si>
    <t>A-ALD-PT-12X-T04-3Y</t>
  </si>
  <si>
    <t>PENETRATION TESTING (3YR, 12xYR, IP251:400)</t>
  </si>
  <si>
    <t>A-ALD-PT-12X-T05-3Y</t>
  </si>
  <si>
    <t>PENETRATION TESTING (3YR, 12xYR, IP401:600)</t>
  </si>
  <si>
    <t>A-ALD-PT-12X-T06-3Y</t>
  </si>
  <si>
    <t>PENETRATION TESTING (3YR, 12xYR, IP601:800)</t>
  </si>
  <si>
    <t>A-ALD-PT-12X-T07-3Y</t>
  </si>
  <si>
    <t>PENETRATION TESTING (3YR, 12xYR, IP801:1000)</t>
  </si>
  <si>
    <t>A-ALD-PT-12X-T08-3Y</t>
  </si>
  <si>
    <t>PENETRATION TESTING (3YR, 12xYR, IP1,001:2,000)</t>
  </si>
  <si>
    <t>A-ALD-PT-12X-T09-3Y</t>
  </si>
  <si>
    <t>PENETRATION TESTING (3YR, 12xYR, IP2,001:3,000)</t>
  </si>
  <si>
    <t>A-ALD-PT-12X-T10-3Y</t>
  </si>
  <si>
    <t>PENETRATION TESTING (3YR, 12xYR, IP3,001:5,000)</t>
  </si>
  <si>
    <t>A-ALD-PT-12X-T11-3Y</t>
  </si>
  <si>
    <t>PENETRATION TESTING (3YR, 12xYR, IP5,001:7,500)</t>
  </si>
  <si>
    <t>A-ALD-PT-12X-T12-3Y</t>
  </si>
  <si>
    <t>PENETRATION TESTING (3YR, 12xYR, IP7,501:10,000)</t>
  </si>
  <si>
    <t>1 TEST X YEAR, MONTHLY BILLING</t>
  </si>
  <si>
    <t>A-ALD-PT-1X-T01-M</t>
  </si>
  <si>
    <t>PENETRATION TESTING (MTHLY, 1xYR, IP1:49)</t>
  </si>
  <si>
    <t>A-ALD-PT-1X-T02-M</t>
  </si>
  <si>
    <t>PENETRATION TESTING (MTHLY, 1xYR, IP50:99)</t>
  </si>
  <si>
    <t>A-ALD-PT-1X-T03-M</t>
  </si>
  <si>
    <t>PENETRATION TESTING (MTHLY, 1xYR, IP100:250)</t>
  </si>
  <si>
    <t>A-ALD-PT-1X-T04-M</t>
  </si>
  <si>
    <t>PENETRATION TESTING (MTHLY, 1xYR, IP251:400)</t>
  </si>
  <si>
    <t>A-ALD-PT-1X-T05-M</t>
  </si>
  <si>
    <t>PENETRATION TESTING (MTHLY, 1xYR, IP401:600)</t>
  </si>
  <si>
    <t>A-ALD-PT-1X-T06-M</t>
  </si>
  <si>
    <t>PENETRATION TESTING (MTHLY, 1xYR, IP601:800)</t>
  </si>
  <si>
    <t>A-ALD-PT-1X-T07-M</t>
  </si>
  <si>
    <t>PENETRATION TESTING (MTHLY, 1xYR, IP801:1000)</t>
  </si>
  <si>
    <t>A-ALD-PT-1X-T08-M</t>
  </si>
  <si>
    <t>PENETRATION TESTING (MTHLY, 1xYR, IP1,001:2,000)</t>
  </si>
  <si>
    <t>A-ALD-PT-1X-T09-M</t>
  </si>
  <si>
    <t>PENETRATION TESTING (MTHLY, 1xYR, IP2,001:3,000)</t>
  </si>
  <si>
    <t>A-ALD-PT-1X-T10-M</t>
  </si>
  <si>
    <t>PENETRATION TESTING (MTHLY, 1xYR, IP3,001:5,000)</t>
  </si>
  <si>
    <t>A-ALD-PT-1X-T11-M</t>
  </si>
  <si>
    <t>PENETRATION TESTING (MTHLY, 1xYR, IP5,001:7,500)</t>
  </si>
  <si>
    <t>A-ALD-PT-1X-T12-M</t>
  </si>
  <si>
    <t>PENETRATION TESTING (MTHLY, 1xYR, IP7,501:10,000)</t>
  </si>
  <si>
    <t>2 TEST X YEAR, MONTHLY BILLING</t>
  </si>
  <si>
    <t>A-ALD-PT-2X-T01-M</t>
  </si>
  <si>
    <t>PENETRATION TESTING (MTHLY, 2xYR, IP1:49)</t>
  </si>
  <si>
    <t>A-ALD-PT-2X-T02-M</t>
  </si>
  <si>
    <t>PENETRATION TESTING (MTHLY, 2xYR, IP50:99)</t>
  </si>
  <si>
    <t>A-ALD-PT-2X-T03-M</t>
  </si>
  <si>
    <t>PENETRATION TESTING (MTHLY, 2xYR, IP100:250)</t>
  </si>
  <si>
    <t>A-ALD-PT-2X-T04-M</t>
  </si>
  <si>
    <t>PENETRATION TESTING (MTHLY, 2xYR, IP251:400)</t>
  </si>
  <si>
    <t>A-ALD-PT-2X-T05-M</t>
  </si>
  <si>
    <t>PENETRATION TESTING (MTHLY, 2xYR, IP401:600)</t>
  </si>
  <si>
    <t>A-ALD-PT-2X-T06-M</t>
  </si>
  <si>
    <t>PENETRATION TESTING (MTHLY, 2xYR, IP601:800)</t>
  </si>
  <si>
    <t>A-ALD-PT-2X-T07-M</t>
  </si>
  <si>
    <t>PENETRATION TESTING (MTHLY, 2xYR, IP801:1000)</t>
  </si>
  <si>
    <t>A-ALD-PT-2X-T08-M</t>
  </si>
  <si>
    <t>PENETRATION TESTING (MTHLY, 2xYR, IP1,001:2,000)</t>
  </si>
  <si>
    <t>A-ALD-PT-2X-T09-M</t>
  </si>
  <si>
    <t>PENETRATION TESTING (MTHLY, 2xYR, IP2,001:3,000)</t>
  </si>
  <si>
    <t>A-ALD-PT-2X-T10-M</t>
  </si>
  <si>
    <t>PENETRATION TESTING (MTHLY, 2xYR, IP3,001:5,000)</t>
  </si>
  <si>
    <t>A-ALD-PT-2X-T11-M</t>
  </si>
  <si>
    <t>PENETRATION TESTING (MTHLY, 2xYR, IP5,001:7,500)</t>
  </si>
  <si>
    <t>A-ALD-PT-2X-T12-M</t>
  </si>
  <si>
    <t>PENETRATION TESTING (MTHLY, 2xYR, IP7,501:10,000)</t>
  </si>
  <si>
    <t>4 TEST X YEAR, MONTHLY BILLING</t>
  </si>
  <si>
    <t>A-ALD-PT-4X-T01-M</t>
  </si>
  <si>
    <t>PENETRATION TESTING (MTHLY, 4xYR, IP1:49)</t>
  </si>
  <si>
    <t>A-ALD-PT-4X-T02-M</t>
  </si>
  <si>
    <t>PENETRATION TESTING (MTHLY, 4xYR, IP50:99)</t>
  </si>
  <si>
    <t>A-ALD-PT-4X-T03-M</t>
  </si>
  <si>
    <t>PENETRATION TESTING (MTHLY, 4xYR, IP100:250)</t>
  </si>
  <si>
    <t>A-ALD-PT-4X-T04-M</t>
  </si>
  <si>
    <t>PENETRATION TESTING (MTHLY, 4xYR, IP251:400)</t>
  </si>
  <si>
    <t>A-ALD-PT-4X-T05-M</t>
  </si>
  <si>
    <t>PENETRATION TESTING (MTHLY, 4xYR, IP401:600)</t>
  </si>
  <si>
    <t>A-ALD-PT-4X-T06-M</t>
  </si>
  <si>
    <t>PENETRATION TESTING (MTHLY, 4xYR, IP601:800)</t>
  </si>
  <si>
    <t>A-ALD-PT-4X-T07-M</t>
  </si>
  <si>
    <t>PENETRATION TESTING (MTHLY, 4xYR, IP801:1000)</t>
  </si>
  <si>
    <t>A-ALD-PT-4X-T08-M</t>
  </si>
  <si>
    <t>PENETRATION TESTING (MTHLY, 4xYR, IP1,001:2,000)</t>
  </si>
  <si>
    <t>A-ALD-PT-4X-T09-M</t>
  </si>
  <si>
    <t>PENETRATION TESTING (MTHLY, 4xYR, IP2,001:3,000)</t>
  </si>
  <si>
    <t>A-ALD-PT-4X-T10-M</t>
  </si>
  <si>
    <t>PENETRATION TESTING (MTHLY, 4xYR, IP3,001:5,000)</t>
  </si>
  <si>
    <t>A-ALD-PT-4X-T11-M</t>
  </si>
  <si>
    <t>PENETRATION TESTING (MTHLY, 4xYR, IP5,001:7,500)</t>
  </si>
  <si>
    <t>A-ALD-PT-4X-T12-M</t>
  </si>
  <si>
    <t>PENETRATION TESTING (MTHLY, 4xYR, IP7,501:10,000)</t>
  </si>
  <si>
    <t>12 TEST X YEAR, MONTHLY BILLING</t>
  </si>
  <si>
    <t>A-ALD-PT-12X-T01-M</t>
  </si>
  <si>
    <t>PENETRATION TESTING (MTHLY, 12xYR, IP1:49)</t>
  </si>
  <si>
    <t>A-ALD-PT-12X-T02-M</t>
  </si>
  <si>
    <t>PENETRATION TESTING (MTHLY, 12xYR, IP50:99)</t>
  </si>
  <si>
    <t>A-ALD-PT-12X-T03-M</t>
  </si>
  <si>
    <t>PENETRATION TESTING (MTHLY, 12xYR, IP100:250)</t>
  </si>
  <si>
    <t>A-ALD-PT-12X-T04-M</t>
  </si>
  <si>
    <t>PENETRATION TESTING (MTHLY, 12xYR, IP251:400)</t>
  </si>
  <si>
    <t>A-ALD-PT-12X-T05-M</t>
  </si>
  <si>
    <t>PENETRATION TESTING (MTHLY, 12xYR, IP401:600)</t>
  </si>
  <si>
    <t>A-ALD-PT-12X-T06-M</t>
  </si>
  <si>
    <t>PENETRATION TESTING (MTHLY, 12xYR, IP601:800)</t>
  </si>
  <si>
    <t>A-ALD-PT-12X-T07-M</t>
  </si>
  <si>
    <t>PENETRATION TESTING (MTHLY, 12xYR, IP801:1000)</t>
  </si>
  <si>
    <t>A-ALD-PT-12X-T08-M</t>
  </si>
  <si>
    <t>PENETRATION TESTING (MTHLY, 12xYR, IP1,001:2,000)</t>
  </si>
  <si>
    <t>A-ALD-PT-12X-T09-M</t>
  </si>
  <si>
    <t>PENETRATION TESTING (MTHLY, 12xYR, IP2,001:3,000)</t>
  </si>
  <si>
    <t>A-ALD-PT-12X-T10-M</t>
  </si>
  <si>
    <t>PENETRATION TESTING (MTHLY, 12xYR, IP3,001:5,000)</t>
  </si>
  <si>
    <t>A-ALD-PT-12X-T11-M</t>
  </si>
  <si>
    <t>PENETRATION TESTING (MTHLY, 12xYR, IP5,001:7,500)</t>
  </si>
  <si>
    <t>A-ALD-PT-12X-T12-M</t>
  </si>
  <si>
    <t>PENETRATION TESTING (MTHLY, 12xYR, IP7,501:10,000)</t>
  </si>
  <si>
    <r>
      <rPr>
        <b/>
        <sz val="12"/>
        <color rgb="FF000000"/>
        <rFont val="Calibri"/>
        <family val="2"/>
      </rPr>
      <t xml:space="preserve">FULL MDR
</t>
    </r>
    <r>
      <rPr>
        <b/>
        <sz val="8"/>
        <color rgb="FF000000"/>
        <rFont val="Calibri"/>
        <family val="2"/>
      </rPr>
      <t>MONTHLY</t>
    </r>
  </si>
  <si>
    <t>A-ADL-MSP-T01</t>
  </si>
  <si>
    <t>1-499</t>
  </si>
  <si>
    <t>FULL MDR (UB1:499)</t>
  </si>
  <si>
    <t>FULL MDR (CLOUD SW + SOC)</t>
  </si>
  <si>
    <t>MONTHLY SUBS (12M MIN)</t>
  </si>
  <si>
    <t>A-ADL-MSP-T02</t>
  </si>
  <si>
    <t>500-999</t>
  </si>
  <si>
    <t>FULL MDR (UB500:999)</t>
  </si>
  <si>
    <t>A-ADL-MSP-T03</t>
  </si>
  <si>
    <t>FULL MDR (UB1,000:2,999)</t>
  </si>
  <si>
    <t>A-ADL-MSP-T04</t>
  </si>
  <si>
    <t>3000+</t>
  </si>
  <si>
    <t>FULL MDR (UB3,000+)</t>
  </si>
  <si>
    <r>
      <rPr>
        <b/>
        <sz val="12"/>
        <color rgb="FF000000"/>
        <rFont val="Calibri"/>
        <family val="2"/>
      </rPr>
      <t xml:space="preserve">FULL MDR
</t>
    </r>
    <r>
      <rPr>
        <b/>
        <sz val="8"/>
        <color rgb="FF000000"/>
        <rFont val="Calibri"/>
        <family val="2"/>
      </rPr>
      <t>1Y UPFRONT</t>
    </r>
  </si>
  <si>
    <t>A-ADL-MSP-T01-1YR</t>
  </si>
  <si>
    <t>FULL MDR (1Y, UB1:499)</t>
  </si>
  <si>
    <t>12MO SUBS, PAID UPFRONT</t>
  </si>
  <si>
    <t>A-ADL-MSP-T02-1YR</t>
  </si>
  <si>
    <t>FULL MDR (1Y, UB500:999)</t>
  </si>
  <si>
    <t>A-ADL-MSP-T03-1YR</t>
  </si>
  <si>
    <t>FULL MDR (1Y, UB1,000:2,999)</t>
  </si>
  <si>
    <t>A-ADL-MSP-T04-1YR</t>
  </si>
  <si>
    <t>FULL MDR (1Y, UB3,000+)</t>
  </si>
  <si>
    <r>
      <rPr>
        <b/>
        <sz val="12"/>
        <color rgb="FF000000"/>
        <rFont val="Calibri"/>
        <family val="2"/>
      </rPr>
      <t xml:space="preserve">PARTNER DELIVERY
</t>
    </r>
    <r>
      <rPr>
        <b/>
        <sz val="8"/>
        <color rgb="FF000000"/>
        <rFont val="Calibri"/>
        <family val="2"/>
      </rPr>
      <t>MONTHLY</t>
    </r>
  </si>
  <si>
    <t>A-ADL-MSPSW-T01</t>
  </si>
  <si>
    <t>FULL PARTNER DELIVERY (UB1:499)</t>
  </si>
  <si>
    <t>CLOUD SW ONLY</t>
  </si>
  <si>
    <t>A-ADL-MSPSW-T02</t>
  </si>
  <si>
    <t>FULL PARTNER DELIVERY (UB500:999)</t>
  </si>
  <si>
    <t>A-ADL-MSPSW-T03</t>
  </si>
  <si>
    <t>FULL PARTNER DELIVERY (UB1,000:2,999)</t>
  </si>
  <si>
    <t>A-ADL-MSPSW-T04</t>
  </si>
  <si>
    <t>FULL PARTNER DELIVERY (UB3,000+)</t>
  </si>
  <si>
    <r>
      <rPr>
        <b/>
        <sz val="12"/>
        <color rgb="FF000000"/>
        <rFont val="Calibri"/>
        <family val="2"/>
      </rPr>
      <t xml:space="preserve">PARTNER DELIVERY
</t>
    </r>
    <r>
      <rPr>
        <b/>
        <sz val="8"/>
        <color rgb="FF000000"/>
        <rFont val="Calibri"/>
        <family val="2"/>
      </rPr>
      <t>1Y UPFRONT</t>
    </r>
  </si>
  <si>
    <t>A-ADL-MSPSW-T01-1YR</t>
  </si>
  <si>
    <t>FULL PARTNER DELIVERY (1Y, UB1:499)</t>
  </si>
  <si>
    <t>A-ADL-MSPSW-T02-1YR</t>
  </si>
  <si>
    <t>FULL PARTNER DELIVERY (1Y, UB500:999)</t>
  </si>
  <si>
    <t>A-ADL-MSPSW-T03-1YR</t>
  </si>
  <si>
    <t>FULL PARTNER DELIVERY (1Y, UB1,000:2,999)</t>
  </si>
  <si>
    <t>A-ADL-MSPSW-T04-1YR</t>
  </si>
  <si>
    <t>FULL PARTNER DELIVERY (1Y, UB3,000+)</t>
  </si>
  <si>
    <t>CUST.</t>
  </si>
  <si>
    <t>A-ADL-MSP-GF</t>
  </si>
  <si>
    <t>NA</t>
  </si>
  <si>
    <t>MSP CO-DELIVERY - CUSTOM</t>
  </si>
  <si>
    <t>CO-DELIVERY W/ MSP</t>
  </si>
  <si>
    <t>CUSTOM PRICING</t>
  </si>
  <si>
    <t>A-ADL-MSP-CUST</t>
  </si>
  <si>
    <t>MSP GRANDFATHERED PRICING</t>
  </si>
  <si>
    <t>GRANDFATHERED MSP PRICE</t>
  </si>
  <si>
    <t>GRANFATHERED PRICING</t>
  </si>
  <si>
    <t>User Band</t>
  </si>
  <si>
    <t xml:space="preserve"> List Price </t>
  </si>
  <si>
    <t xml:space="preserve"> Term </t>
  </si>
  <si>
    <t xml:space="preserve"> Payment Freq. </t>
  </si>
  <si>
    <r>
      <t>FULL MDR</t>
    </r>
    <r>
      <rPr>
        <b/>
        <sz val="8"/>
        <color rgb="FF000000"/>
        <rFont val="Calibri"/>
        <family val="2"/>
      </rPr>
      <t xml:space="preserve">
MONTHLY</t>
    </r>
  </si>
  <si>
    <t>FULL MDR</t>
  </si>
  <si>
    <t>1000-2000</t>
  </si>
  <si>
    <t>FULL MDR (UB1,000:2,000)</t>
  </si>
  <si>
    <r>
      <rPr>
        <b/>
        <sz val="12"/>
        <color rgb="FF000000"/>
        <rFont val="Calibri"/>
        <family val="2"/>
      </rPr>
      <t xml:space="preserve">FULL MDR + LOG RET
</t>
    </r>
    <r>
      <rPr>
        <b/>
        <sz val="8"/>
        <color rgb="FF000000"/>
        <rFont val="Calibri"/>
        <family val="2"/>
      </rPr>
      <t>MONTHLY</t>
    </r>
  </si>
  <si>
    <t>A-ADL-MSP+-T01</t>
  </si>
  <si>
    <t>FULL MDR + 1YR LOG RETENTION (UB1:499)</t>
  </si>
  <si>
    <t>FULL MDR + 1YR LOG RETENTION</t>
  </si>
  <si>
    <t>A-ADL-MSP+-T02</t>
  </si>
  <si>
    <t>FULL MDR + 1YR LOG RETENTION (UB500:999)</t>
  </si>
  <si>
    <t>A-ADL-MSP+-T03</t>
  </si>
  <si>
    <t>FULL MDR + 1YR LOG RETENTION (UB1,000:2,000)</t>
  </si>
  <si>
    <t>A-ADL-MSP+-T04</t>
  </si>
  <si>
    <t>FULL MDR + 1YR LOG RETENTION (UB3,000+)</t>
  </si>
  <si>
    <r>
      <t>PARTNER DELIVERY</t>
    </r>
    <r>
      <rPr>
        <b/>
        <sz val="8"/>
        <color rgb="FF000000"/>
        <rFont val="Calibri"/>
        <family val="2"/>
      </rPr>
      <t xml:space="preserve">
MONTHLY</t>
    </r>
  </si>
  <si>
    <t>SEC. OPS PLATFORM ONLY</t>
  </si>
  <si>
    <t>FULL PARTNER DELIVERY (UB1,000:2,000)</t>
  </si>
  <si>
    <r>
      <rPr>
        <b/>
        <sz val="12"/>
        <color rgb="FF000000"/>
        <rFont val="Calibri"/>
        <family val="2"/>
      </rPr>
      <t xml:space="preserve">PARTNER DELIVERY + LOG RET
</t>
    </r>
    <r>
      <rPr>
        <b/>
        <sz val="8"/>
        <color rgb="FF000000"/>
        <rFont val="Calibri"/>
        <family val="2"/>
      </rPr>
      <t>MONTHLY</t>
    </r>
  </si>
  <si>
    <t>A-ADL-MSPSW+-T01</t>
  </si>
  <si>
    <t>FULL PARTNER DELIVERY + 1YR LOG RETENTION (UB1:499)</t>
  </si>
  <si>
    <t>SEC OPS PLATFORM + 1YR LOG RET</t>
  </si>
  <si>
    <t>A-ADL-MSPSW+-T02</t>
  </si>
  <si>
    <t>FULL PARTNER DELIVERY + 1YR LOG RETENTION (UB500:999)</t>
  </si>
  <si>
    <t>A-ADL-MSPSW+-T03</t>
  </si>
  <si>
    <t>FULL PARTNER DELIVERY + 1YR LOG RETENTION (UB1,000:2,000)</t>
  </si>
  <si>
    <t>A-ADL-MSPSW+-T04</t>
  </si>
  <si>
    <t>FULL PARTNER DELIVERY + 1YR LOG RETENTION (UB3,000+)</t>
  </si>
  <si>
    <r>
      <rPr>
        <b/>
        <sz val="12"/>
        <color rgb="FF000000"/>
        <rFont val="Calibri"/>
        <family val="2"/>
      </rPr>
      <t xml:space="preserve">LOG RET FOR FULL MDR
</t>
    </r>
    <r>
      <rPr>
        <b/>
        <sz val="8"/>
        <color rgb="FF000000"/>
        <rFont val="Calibri"/>
        <family val="2"/>
      </rPr>
      <t>MONTHLY</t>
    </r>
  </si>
  <si>
    <t>A-ADL-MSP-T01SS</t>
  </si>
  <si>
    <t>1YR LOG RETENTION ADD-ON FOR FULL MDR (UB1:499)</t>
  </si>
  <si>
    <t>1YR LOG RETENTION ADD-ON</t>
  </si>
  <si>
    <t>A-ADL-MSP-T02SS</t>
  </si>
  <si>
    <t>1YR LOG RETENTION ADD-ON FOR FULL MDR (UB500:999)</t>
  </si>
  <si>
    <t>A-ADL-MSP-T03SS</t>
  </si>
  <si>
    <t>1YR LOG RETENTION ADD-ON FOR FULL MDR (UB1,000:2,000)</t>
  </si>
  <si>
    <t>A-ADL-MSP-T04SS</t>
  </si>
  <si>
    <t>1YR LOG RETENTION ADD-ON FOR FULL MDR (UB3,000+)</t>
  </si>
  <si>
    <r>
      <rPr>
        <b/>
        <sz val="12"/>
        <color rgb="FF000000"/>
        <rFont val="Calibri"/>
        <family val="2"/>
      </rPr>
      <t xml:space="preserve">LOG RET FOR PART. DELIVERY
</t>
    </r>
    <r>
      <rPr>
        <b/>
        <sz val="8"/>
        <color rgb="FF000000"/>
        <rFont val="Calibri"/>
        <family val="2"/>
      </rPr>
      <t>MONTHLY</t>
    </r>
  </si>
  <si>
    <t>A-ADL-MSPSW-T01SS</t>
  </si>
  <si>
    <t>1YR LOG RETENTION ADD-ON FOR PARTNER DELIVERY (UB1:499)</t>
  </si>
  <si>
    <t>A-ADL-MSPSW-T02SS</t>
  </si>
  <si>
    <t>1YR LOG RETENTION ADD-ON FOR PARTNER DELIVERY (UB500:999)</t>
  </si>
  <si>
    <t>A-ADL-MSPSW-T03SS</t>
  </si>
  <si>
    <t>1YR LOG RETENTION ADD-ON FOR PARTNER DELIVERY (UB1,000:2,000)</t>
  </si>
  <si>
    <t>A-ADL-MSPSW-T04SS</t>
  </si>
  <si>
    <t>1YR LOG RETENTION ADD-ON FOR PARTNER DELIVERY (UB3,000+)</t>
  </si>
  <si>
    <r>
      <rPr>
        <b/>
        <sz val="11"/>
        <color rgb="FF000000"/>
        <rFont val="Calibri"/>
        <family val="2"/>
      </rPr>
      <t xml:space="preserve">FULL MDR
</t>
    </r>
    <r>
      <rPr>
        <b/>
        <sz val="8"/>
        <color rgb="FF000000"/>
        <rFont val="Calibri"/>
        <family val="2"/>
      </rPr>
      <t>1Y UPFRONT</t>
    </r>
  </si>
  <si>
    <t>FULL MDR (1Y, UB1,000:2,000)</t>
  </si>
  <si>
    <r>
      <rPr>
        <b/>
        <sz val="11"/>
        <color rgb="FF000000"/>
        <rFont val="Calibri"/>
        <family val="2"/>
      </rPr>
      <t xml:space="preserve">FULL MDR + LOG RET
</t>
    </r>
    <r>
      <rPr>
        <b/>
        <sz val="8"/>
        <color rgb="FF000000"/>
        <rFont val="Calibri"/>
        <family val="2"/>
      </rPr>
      <t>1Y UPFRONT</t>
    </r>
  </si>
  <si>
    <t>A-ADL-MSP+-T01-1YR</t>
  </si>
  <si>
    <t>FULL MDR + 1YR LOG RETENTION (1YR, UB1:499)</t>
  </si>
  <si>
    <t>A-ADL-MSP+-T02-1YR</t>
  </si>
  <si>
    <t>FULL MDR + 1YR LOG RETENTION (1YR, UB500:999)</t>
  </si>
  <si>
    <t>A-ADL-MSP+-T03-1YR</t>
  </si>
  <si>
    <t>FULL MDR + 1YR LOG RETENTION (1YR, UB1,000:2,000)</t>
  </si>
  <si>
    <t>A-ADL-MSP+-T04-1YR</t>
  </si>
  <si>
    <t>FULL MDR + 1YR LOG RETENTION (1YR, UB3,000+)</t>
  </si>
  <si>
    <r>
      <rPr>
        <b/>
        <sz val="11"/>
        <color rgb="FF000000"/>
        <rFont val="Calibri"/>
        <family val="2"/>
      </rPr>
      <t xml:space="preserve">PARTNER DELIVERY
</t>
    </r>
    <r>
      <rPr>
        <b/>
        <sz val="8"/>
        <color rgb="FF000000"/>
        <rFont val="Calibri"/>
        <family val="2"/>
      </rPr>
      <t>1Y UPFRONT</t>
    </r>
  </si>
  <si>
    <t>FULL PARTNER DELIVERY (1Y, UB1,000:2,000)</t>
  </si>
  <si>
    <r>
      <rPr>
        <b/>
        <sz val="11"/>
        <color rgb="FF000000"/>
        <rFont val="Calibri"/>
        <family val="2"/>
      </rPr>
      <t xml:space="preserve">PARTNER DELIVERY + LOG RET
</t>
    </r>
    <r>
      <rPr>
        <b/>
        <sz val="8"/>
        <color rgb="FF000000"/>
        <rFont val="Calibri"/>
        <family val="2"/>
      </rPr>
      <t>1Y UPFRONT</t>
    </r>
  </si>
  <si>
    <t>A-ADL-MSPSW+-T01-1YR</t>
  </si>
  <si>
    <t>FULL PARTNER DELIVERY + 1YR LOG RETENTION (1YR, UB1:499)</t>
  </si>
  <si>
    <t>A-ADL-MSPSW+-T02-1YR</t>
  </si>
  <si>
    <t>FULL PARTNER DELIVERY + 1YR LOG RETENTION (1YR, UB500:999)</t>
  </si>
  <si>
    <t>A-ADL-MSPSW+-T03-1YR</t>
  </si>
  <si>
    <t>FULL PARTNER DELIVERY + 1YR LOG RETENTION (1YR, UB1,000:2,000)</t>
  </si>
  <si>
    <t>A-ADL-MSPSW+-T04-1YR</t>
  </si>
  <si>
    <t>FULL PARTNER DELIVERY + 1YR LOG RETENTION (1YR, UB3,000+)</t>
  </si>
  <si>
    <r>
      <rPr>
        <b/>
        <sz val="11"/>
        <color rgb="FF000000"/>
        <rFont val="Calibri"/>
        <family val="2"/>
      </rPr>
      <t xml:space="preserve">LOG RET FOR FULL MDR
</t>
    </r>
    <r>
      <rPr>
        <b/>
        <sz val="8"/>
        <color rgb="FF000000"/>
        <rFont val="Calibri"/>
        <family val="2"/>
      </rPr>
      <t>1YR UPFRONT</t>
    </r>
  </si>
  <si>
    <t>A-ADL-MSP-T01SS-1YR</t>
  </si>
  <si>
    <t>1YR LOG RETENTION ADD-ON FOR FULL MDR (1YR, UB1:499)</t>
  </si>
  <si>
    <t>A-ADL-MSP-T02SS-1YR</t>
  </si>
  <si>
    <t>1YR LOG RETENTION ADD-ON FOR FULL MDR (1YR, UB500:999)</t>
  </si>
  <si>
    <t>A-ADL-MSP-T03SS-1YR</t>
  </si>
  <si>
    <t>1YR LOG RETENTION ADD-ON FOR FULL MDR (1YR, UB1,000:2,000)</t>
  </si>
  <si>
    <t>A-ADL-MSP-T04SS-1YR</t>
  </si>
  <si>
    <t>1YR LOG RETENTION ADD-ON FOR FULL MDR (1YR, UB3,000+)</t>
  </si>
  <si>
    <r>
      <rPr>
        <b/>
        <sz val="11"/>
        <color rgb="FF000000"/>
        <rFont val="Calibri"/>
        <family val="2"/>
      </rPr>
      <t xml:space="preserve">LOG RET FOR PART. DELIVERY
</t>
    </r>
    <r>
      <rPr>
        <b/>
        <sz val="8"/>
        <color rgb="FF000000"/>
        <rFont val="Calibri"/>
        <family val="2"/>
      </rPr>
      <t>1YR UPFRONT</t>
    </r>
  </si>
  <si>
    <t>A-ADL-MSPSW-T01SS-1Y</t>
  </si>
  <si>
    <t>1YR LOG RETENTION ADD-ON FOR PARTNER DELIVERY (1YR, UB1:499)</t>
  </si>
  <si>
    <t>A-ADL-MSPSW-T02SS-1Y</t>
  </si>
  <si>
    <t>1YR LOG RETENTION ADD-ON FOR PARTNER DELIVERY (1YR, UB500:999)</t>
  </si>
  <si>
    <t>A-ADL-MSPSW-T03SS-1Y</t>
  </si>
  <si>
    <t>1YR LOG RETENTION ADD-ON FOR PARTNER DELIVERY (1YR, UB1,000:2,000)</t>
  </si>
  <si>
    <t>A-ADL-MSPSW-T04SS-1Y</t>
  </si>
  <si>
    <t>1YR LOG RETENTION ADD-ON FOR PARTNER DELIVERY (1YR, UB3,000+)</t>
  </si>
  <si>
    <t>Endpoints</t>
  </si>
  <si>
    <t>FULL MDR
MONTHLY</t>
  </si>
  <si>
    <t>A-ADL-MSP2-T01</t>
  </si>
  <si>
    <t>1-999</t>
  </si>
  <si>
    <t>FULL MDR (EB1:999)</t>
  </si>
  <si>
    <t>A-ADL-MSP2-T02</t>
  </si>
  <si>
    <t>FULL MDR (EB1,000:1,999)</t>
  </si>
  <si>
    <t>A-ADL-MSP2-T03</t>
  </si>
  <si>
    <t>FULL MDR (EB2,000:2,999)</t>
  </si>
  <si>
    <t>A-ADL-MSP2-T04</t>
  </si>
  <si>
    <t>FULL MDR (EB3,000:4,999)</t>
  </si>
  <si>
    <t>A-ADL-MSP2-T05</t>
  </si>
  <si>
    <t>5000-7499</t>
  </si>
  <si>
    <t>FULL MDR (EB5,000:7,499)</t>
  </si>
  <si>
    <t>A-ADL-MSP2-T06</t>
  </si>
  <si>
    <t>7500-9999</t>
  </si>
  <si>
    <t>FULL MDR (EB7,500:9,999)</t>
  </si>
  <si>
    <t>A-ADL-MSP2-T07</t>
  </si>
  <si>
    <t>10000+</t>
  </si>
  <si>
    <t>FULL MDR (EB10,000+)</t>
  </si>
  <si>
    <t>PARTNER DELIVERY
MONTHLY</t>
  </si>
  <si>
    <t>A-ADL-MSPSW2-T01</t>
  </si>
  <si>
    <t>FULL PARTNER DELIVERY (EB1:999)</t>
  </si>
  <si>
    <t>A-ADL-MSPSW2-T02</t>
  </si>
  <si>
    <t>FULL PARTNER DELIVERY (EB1,000:1,999)</t>
  </si>
  <si>
    <t>A-ADL-MSPSW2-T03</t>
  </si>
  <si>
    <t>FULL PARTNER DELIVERY (EB2,000:2,999)</t>
  </si>
  <si>
    <t>A-ADL-MSPSW2-T04</t>
  </si>
  <si>
    <t>FULL PARTNER DELIVERY (EB3,000:4,999)</t>
  </si>
  <si>
    <t>A-ADL-MSPSW2-T05</t>
  </si>
  <si>
    <t>FULL PARTNER DELIVERY (EB5,000:7,499)</t>
  </si>
  <si>
    <t>A-ADL-MSPSW2-T06</t>
  </si>
  <si>
    <t>FULL PARTNER DELIVERY (EB7,500:9,999)</t>
  </si>
  <si>
    <t>A-ADL-MSPSW2-T07</t>
  </si>
  <si>
    <t>FULL PARTNER DELIVERY (EB10,000+)</t>
  </si>
  <si>
    <t>ADD-ONS</t>
  </si>
  <si>
    <t>A-ADL-MSP2-SS</t>
  </si>
  <si>
    <t xml:space="preserve"> 1-4999</t>
  </si>
  <si>
    <t>1YR LOG RETENTION ADD-ON (EB1:4,999)</t>
  </si>
  <si>
    <t>A-ADL-MSP2-SS-T05</t>
  </si>
  <si>
    <t>1YR LOG RETENTION ADD-ON (EB5,000:7,499)</t>
  </si>
  <si>
    <t>A-ADL-MSP2-SS-T06</t>
  </si>
  <si>
    <t>1YR LOG RETENTION ADD-ON (EB7,500:9,999)</t>
  </si>
  <si>
    <t>A-ADL-MSP2-SS-T07</t>
  </si>
  <si>
    <t>1YR LOG RETENTION ADD-ON (EB10,000+)</t>
  </si>
  <si>
    <t>A-ADL-MSP2-SLI</t>
  </si>
  <si>
    <t>SYSLOG INGEST ADD-ON (EB1:4,999)</t>
  </si>
  <si>
    <t>SYSLOG INGEST ADD-ON</t>
  </si>
  <si>
    <t>A-ADL-MSP2-SLI-T05</t>
  </si>
  <si>
    <t>SYSLOG INGEST ADD-ON (EB5,000:7,499)</t>
  </si>
  <si>
    <t>A-ADL-MSP2-SLI-T06</t>
  </si>
  <si>
    <t>SYSLOG INGEST ADD-ON (EB7,500:9,999)</t>
  </si>
  <si>
    <t>A-ADL-MSP2-SLI-T07</t>
  </si>
  <si>
    <t>SYSLOG INGEST ADD-ON (EB10,000+)</t>
  </si>
  <si>
    <t>A-ADL-MSP2-SLIF</t>
  </si>
  <si>
    <t>FIREWALL ONLY - SYSLOG INGEST ADD-ON</t>
  </si>
  <si>
    <t>FW SYSLOG INGEST ADD-ON</t>
  </si>
  <si>
    <t>A-ADL-MSP2-SS2</t>
  </si>
  <si>
    <t>90 DAY LOG RETENTION</t>
  </si>
  <si>
    <t>90 DAY LOG RET ADD-ON</t>
  </si>
  <si>
    <t>A-ADL-MSP3-T01</t>
  </si>
  <si>
    <t>FULL MDR (DB1:999)</t>
  </si>
  <si>
    <t>A-ADL-MSP3-T02</t>
  </si>
  <si>
    <t>FULL MDR (DB1,000:1,999)</t>
  </si>
  <si>
    <t>A-ADL-MSP3-T03</t>
  </si>
  <si>
    <t>FULL MDR (DB2,000:2,999)</t>
  </si>
  <si>
    <t>A-ADL-MSP3-T04</t>
  </si>
  <si>
    <t>FULL MDR (DB3,000:4,999)</t>
  </si>
  <si>
    <t>A-ADL-MSP3-T05</t>
  </si>
  <si>
    <t>FULL MDR (DB5,000:7,499)</t>
  </si>
  <si>
    <t>A-ADL-MSP3-T06</t>
  </si>
  <si>
    <t>FULL MDR (DB7,500:9,999)</t>
  </si>
  <si>
    <t>A-ADL-MSP3-T07</t>
  </si>
  <si>
    <t>FULL MDR (DB10,000+)</t>
  </si>
  <si>
    <t>A-ADL-MSPSW3-T01</t>
  </si>
  <si>
    <t>FULL PARTNER DELIVERY (DB1:999)</t>
  </si>
  <si>
    <t>A-ADL-MSPSW3-T02</t>
  </si>
  <si>
    <t>FULL PARTNER DELIVERY (DB1,000:1,999)</t>
  </si>
  <si>
    <t>A-ADL-MSPSW3-T03</t>
  </si>
  <si>
    <t>FULL PARTNER DELIVERY (DB2,000:2,999)</t>
  </si>
  <si>
    <t>A-ADL-MSPSW3-T04</t>
  </si>
  <si>
    <t>FULL PARTNER DELIVERY (DB3,000:4,999)</t>
  </si>
  <si>
    <t>A-ADL-MSPSW3-T05</t>
  </si>
  <si>
    <t>FULL PARTNER DELIVERY (DB5,000:7,499)</t>
  </si>
  <si>
    <t>A-ADL-MSPSW3-T06</t>
  </si>
  <si>
    <t>FULL PARTNER DELIVERY (DB7,500:9,999)</t>
  </si>
  <si>
    <t>A-ADL-MSPSW3-T07</t>
  </si>
  <si>
    <t>FULL PARTNER DELIVERY (DB10,000+)</t>
  </si>
  <si>
    <t>A-ADL-MSP3-SS</t>
  </si>
  <si>
    <t>1YR LOG RETENTION ADD-ON (DB1:4,999)</t>
  </si>
  <si>
    <t>A-ADL-MSP3-SS-T05</t>
  </si>
  <si>
    <t>1YR LOG RETENTION ADD-ON (DB5,000:7,499)</t>
  </si>
  <si>
    <t>A-ADL-MSP3-SS-T06</t>
  </si>
  <si>
    <t>1YR LOG RETENTION ADD-ON (DB7,500:9,999)</t>
  </si>
  <si>
    <t>A-ADL-MSP3-SS-T07</t>
  </si>
  <si>
    <t>1YR LOG RETENTION ADD-ON (DB10,000+)</t>
  </si>
  <si>
    <t>A-ADL-MSP3-SS2</t>
  </si>
  <si>
    <t>MOD</t>
  </si>
  <si>
    <t>A-ADL-MS-F</t>
  </si>
  <si>
    <t>ADLUMIN FIREWALL COVERAGE</t>
  </si>
  <si>
    <t>1 Yr Prepaid Firewall Coverage</t>
  </si>
  <si>
    <t>Adlumin Firewall Coverage</t>
  </si>
  <si>
    <t>A-ADL-MS-O</t>
  </si>
  <si>
    <t>ADLUMIN O365 COVERAGE</t>
  </si>
  <si>
    <t>1 Yr Prepaid O365 Coverage</t>
  </si>
  <si>
    <t>Adlumin O365 Coverage</t>
  </si>
  <si>
    <t>A-ADL-MS-D</t>
  </si>
  <si>
    <t>ADLUMIN DARKNET MONITORING</t>
  </si>
  <si>
    <t>1 Yr Prepaid Darknet Monitoring</t>
  </si>
  <si>
    <t>Adlumin Darknet Monitoring</t>
  </si>
  <si>
    <t>A-ADL-MS-B</t>
  </si>
  <si>
    <t>ADLUMIN MODULAR SERVICES BUNDLE</t>
  </si>
  <si>
    <t>1 Yr Prepaid MOD Services Bndl</t>
  </si>
  <si>
    <t>Adlumin Modular Services Bundle</t>
  </si>
  <si>
    <t>A-ADL-MS-S</t>
  </si>
  <si>
    <t>ADLUMIN PER STUDENT PRICING</t>
  </si>
  <si>
    <t>1 Yr Prepaid Student Pricing</t>
  </si>
  <si>
    <t>Adlumin Per Student Pricing</t>
  </si>
  <si>
    <t>QGS</t>
  </si>
  <si>
    <t>A-QGS-VA</t>
  </si>
  <si>
    <t>QUALYS GATEWAY SERVICE - VIRTUAL APPLIANCE (SINGLE)</t>
  </si>
  <si>
    <t>1YR QGS - SINGLE</t>
  </si>
  <si>
    <t>A-QGS-VA-HA</t>
  </si>
  <si>
    <t>QUALYS GATEWAY SERVICE - VIRTUAL APPLIANCE (HA PAIR)</t>
  </si>
  <si>
    <t>1YR QGS - HA PAIR</t>
  </si>
  <si>
    <t>A-ADL-MS-F-3Y</t>
  </si>
  <si>
    <t>ADLUMIN FIREWALL COVERAGE (3YR)</t>
  </si>
  <si>
    <t>3 Yr Prepaid Firewall Coverage</t>
  </si>
  <si>
    <t>A-ADL-MS-O-3Y</t>
  </si>
  <si>
    <t>ADLUMIN O365 COVERAGE (3YR)</t>
  </si>
  <si>
    <t>3 Yr Prepaid O365 Coverage</t>
  </si>
  <si>
    <t>A-ADL-MS-D-3Y</t>
  </si>
  <si>
    <t>ADLUMIN DARKNET MONITORING (3YR)</t>
  </si>
  <si>
    <t>3 Yr Prepaid Darknet Monitoring</t>
  </si>
  <si>
    <t>A-ADL-MS-B-3Y</t>
  </si>
  <si>
    <t>ADLUMIN MODULAR SERVICES BUNDLE (3YR)</t>
  </si>
  <si>
    <t>3 Yr Prepaid MOD Services Bndl</t>
  </si>
  <si>
    <t>A-ADL-MS-S-3Y</t>
  </si>
  <si>
    <t>ADLUMIN PER STUDENT PRICING (3YR)</t>
  </si>
  <si>
    <t>3 Yr Prepaid Student Pricing</t>
  </si>
  <si>
    <t>A-QGS-VA-3Y</t>
  </si>
  <si>
    <t>QUALYS GATEWAY SERVICE - VIRTUAL APPLIANCE (3YR, SINGLE)</t>
  </si>
  <si>
    <t>3YR QGS - SINGLE</t>
  </si>
  <si>
    <t>A-QGS-VA-HA-3Y</t>
  </si>
  <si>
    <t>QUALYS GATEWAY SERVICE - VIRTUAL APPLIANCE (3YR, HA PAIR)</t>
  </si>
  <si>
    <t>3YR QGS - HA PAIR</t>
  </si>
  <si>
    <t>MTHLY PRICE</t>
  </si>
  <si>
    <t>A-ADL-MS-F-M</t>
  </si>
  <si>
    <t>ADLUMIN FIREWALL COVERAGE (MTHLY)</t>
  </si>
  <si>
    <t>MTHLY Prepaid Firewall Coverage</t>
  </si>
  <si>
    <t>A-ADL-MS-O-M</t>
  </si>
  <si>
    <t>ADLUMIN O365 COVERAGE (MTHLY)</t>
  </si>
  <si>
    <t>MTHLY Prepaid O365 Coverage</t>
  </si>
  <si>
    <t>A-ADL-MS-D-M</t>
  </si>
  <si>
    <t>ADLUMIN DARKNET MONITORING (MTHLY)</t>
  </si>
  <si>
    <t>MTHLY Prepaid Darknet Monit.</t>
  </si>
  <si>
    <t>A-ADL-MS-B-M</t>
  </si>
  <si>
    <t>ADLUMIN MODULAR SERVICES BUNDLE (MTHLY)</t>
  </si>
  <si>
    <t>MTHLY Prepaid MOD Services Bndl</t>
  </si>
  <si>
    <t>A-ADL-MS-S-M</t>
  </si>
  <si>
    <t>ADLUMIN PER STUDENT PRICING (MTHLY)</t>
  </si>
  <si>
    <t>A-QGS-VA-M</t>
  </si>
  <si>
    <t>QUALYS GATEWAY SERVICE - VIRTUAL APPLIANCE (MTHLY, SINGLE)</t>
  </si>
  <si>
    <t>12MO QGS - SINGLE</t>
  </si>
  <si>
    <t>A-QGS-VA-HA-M</t>
  </si>
  <si>
    <t>QUALYS GATEWAY SERVICE - VIRTUAL APPLIANCE (MTHLY, HA PAIR)</t>
  </si>
  <si>
    <t>12MO QGS - HA PAIR</t>
  </si>
  <si>
    <t>Renewal Discounts</t>
  </si>
  <si>
    <t>Special Discounts
Approval Required for Use</t>
  </si>
  <si>
    <t>Total % Discount</t>
  </si>
  <si>
    <t>Description</t>
  </si>
  <si>
    <t>Amount</t>
  </si>
  <si>
    <t xml:space="preserve"> = Protect Bundle + Deal Registration</t>
  </si>
  <si>
    <t>RENEWAL DISCOUNTS</t>
  </si>
  <si>
    <t xml:space="preserve"> = ICBA + Renewal Deal Registration</t>
  </si>
  <si>
    <t xml:space="preserve"> MSP DISC.</t>
  </si>
  <si>
    <t>1 Free Month</t>
  </si>
  <si>
    <t xml:space="preserve"> = Free Additional Month</t>
  </si>
  <si>
    <t xml:space="preserve">Programatic = 15% Bundle Discount </t>
  </si>
  <si>
    <t xml:space="preserve">Programatic = 10% ICBA Discount </t>
  </si>
  <si>
    <t>3 Free Months</t>
  </si>
  <si>
    <t xml:space="preserve"> = Free Additional Months</t>
  </si>
  <si>
    <t xml:space="preserve">Partner = 30% Deal Registration </t>
  </si>
  <si>
    <t>Partner = 25% Renewal Deal Registration</t>
  </si>
  <si>
    <t>CUSTOM</t>
  </si>
  <si>
    <t xml:space="preserve"> = Non-Standard Discount</t>
  </si>
  <si>
    <t>Formula = ((-0.15 + (-0.30)) + (-0.15*-0.30))</t>
  </si>
  <si>
    <t>Formula = ((-0.1 + (-0.25)) + (-0.1*-0.25))</t>
  </si>
  <si>
    <t xml:space="preserve"> = Protect Bundle + Adlumin Registration</t>
  </si>
  <si>
    <t xml:space="preserve"> = ICBA + Renewal Adlumin Registration</t>
  </si>
  <si>
    <t>Partner = 10% Renewal Adlumin Registration</t>
  </si>
  <si>
    <t>Formula = ((-0.1 + (-0.15)) + (-0.1*-0.15))</t>
  </si>
  <si>
    <t>Formula = ((-0.1 + (-0.1)) + (-0.1*-0.1))</t>
  </si>
  <si>
    <t xml:space="preserve"> = Gov't + Renewal Deal Registration</t>
  </si>
  <si>
    <t>Programatic = 10% Multi-Year Discount</t>
  </si>
  <si>
    <t>Programatic = 5% Gov't Discount</t>
  </si>
  <si>
    <t>Formula = ((-0.1 + (-0.30)) + (-0.1*-0.30))</t>
  </si>
  <si>
    <t>Formula = ((-0.05 + (-0.25)) + (-0.05*-0.25))</t>
  </si>
  <si>
    <t xml:space="preserve"> = Gov't + Renewal Adlumin Registration</t>
  </si>
  <si>
    <t>Formula = ((-0.05 + (-0.15)) + (-0.05*-0.15))</t>
  </si>
  <si>
    <t>Formula = ((-0.05 + (-0.1)) + (-0.05*-0.1))</t>
  </si>
  <si>
    <t xml:space="preserve"> = ICBA + Deal Registration</t>
  </si>
  <si>
    <t xml:space="preserve"> = EDU + Renewal Deal Registration</t>
  </si>
  <si>
    <t>Programatic = 10% ICBA Discount</t>
  </si>
  <si>
    <t>Programatic = 5% EDU Discount</t>
  </si>
  <si>
    <t xml:space="preserve"> = ICBA + Adlumin Registration</t>
  </si>
  <si>
    <t xml:space="preserve"> = EDU + Renewal Adlumin Registration</t>
  </si>
  <si>
    <t xml:space="preserve"> = Gov't + Deal Registration</t>
  </si>
  <si>
    <t xml:space="preserve"> = Renewal Deal Registration</t>
  </si>
  <si>
    <t xml:space="preserve"> = Renewal Adlumin Registration</t>
  </si>
  <si>
    <t>Formula = ((-0.05 + (-0.30)) + (-0.05*-0.30))</t>
  </si>
  <si>
    <t xml:space="preserve"> Partner = 10% Renewal Adlumin Registration</t>
  </si>
  <si>
    <t xml:space="preserve"> = Gov't + Adlumin Registration</t>
  </si>
  <si>
    <t xml:space="preserve"> = Renewal EDU Discount (Direct)</t>
  </si>
  <si>
    <t xml:space="preserve"> = Renewal Gov't Discount (Direct)</t>
  </si>
  <si>
    <t xml:space="preserve"> = EDU + Deal Registration</t>
  </si>
  <si>
    <t xml:space="preserve"> = Renewal ICBA Discount (Direct)</t>
  </si>
  <si>
    <t xml:space="preserve"> = Multi-Year + Renewal Deal Registration</t>
  </si>
  <si>
    <t xml:space="preserve"> = EDU + Adlumin Registration</t>
  </si>
  <si>
    <t xml:space="preserve"> = Multi-Year + Renewal Adlumin Registration</t>
  </si>
  <si>
    <t xml:space="preserve"> = Deal Registration</t>
  </si>
  <si>
    <t xml:space="preserve"> = Adlumin Registration</t>
  </si>
  <si>
    <t>Formula = ((-0.15 + (-0.15)) + (-0.15*-0.15))</t>
  </si>
  <si>
    <t>Partner = 15% Adlumin Registration</t>
  </si>
  <si>
    <t xml:space="preserve"> Partner = 15% Adlumin Registration</t>
  </si>
  <si>
    <t>MULTI-YEAR Pre-Sale Discounts</t>
  </si>
  <si>
    <t>1-YEAR Pre-Sale Discounts</t>
  </si>
  <si>
    <t>MULTI-YEAR DISCOUNTS</t>
  </si>
  <si>
    <t xml:space="preserve"> = Protect Bundle + Multi-Year, Upfront Deal Registration</t>
  </si>
  <si>
    <t>1-YEAR DISCOUNTS</t>
  </si>
  <si>
    <t>Partner = 28% Multi-Year, Upfront Deal Registration</t>
  </si>
  <si>
    <t>Formula = ((-0.15 + (-0.28)) + (-0.15*-0.28))</t>
  </si>
  <si>
    <t xml:space="preserve"> = Protect Bundle + Multi-Year, Upfront Adlumin Registration</t>
  </si>
  <si>
    <t>Partner = 15% Multi-Year, Upfront Adlumin Registration</t>
  </si>
  <si>
    <t>Forumula = ((-0.15 + (-0.15)) + (-0.15*-0.15))</t>
  </si>
  <si>
    <t xml:space="preserve"> = ICBA + Multi-Year, Upfront Deal Registration</t>
  </si>
  <si>
    <t>Formula = ((-0.1 + (-0.28)) + (-0.1*-0.28))</t>
  </si>
  <si>
    <t xml:space="preserve"> = ICBA + Multi-Year, Upfront Adlumin Registration</t>
  </si>
  <si>
    <t>Forumula = ((-0.1 + (-0.15)) + (-0.1*-0.15))</t>
  </si>
  <si>
    <t xml:space="preserve"> = Gov't + Multi-Year, Upfront Deal Registration</t>
  </si>
  <si>
    <t>Partner = 30% Deal Registration</t>
  </si>
  <si>
    <t>Formula = ((-0.05 + (-0.28)) + (-0.05*-0.28))</t>
  </si>
  <si>
    <t xml:space="preserve"> = Gov't + Multi-Year, Upfront Adlumin Registration</t>
  </si>
  <si>
    <t xml:space="preserve"> = EDU + Multi-Year, Upfront Deal Registration</t>
  </si>
  <si>
    <t xml:space="preserve"> = EDU + Multi-Year, Upfront Adlumin Registration</t>
  </si>
  <si>
    <t xml:space="preserve"> = Multi-Year, Upfront Deal Registration</t>
  </si>
  <si>
    <t xml:space="preserve">Programatic = 10% Multi-Year Discount </t>
  </si>
  <si>
    <t xml:space="preserve"> = Multi-Year, Upfront Adlumin Registration</t>
  </si>
  <si>
    <t xml:space="preserve"> = Partner Deal Registration</t>
  </si>
  <si>
    <t>Partner = 28% Partner Deal Registration</t>
  </si>
  <si>
    <t>Partner = 15% Adlumin Deal Registration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</si>
</sst>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"/>
    <numFmt numFmtId="165" formatCode="_([$$-409]* #,##0.00_);_([$$-409]* \(#,##0.00\);_([$$-409]* &quot;-&quot;??_);_(@_)"/>
    <numFmt numFmtId="167" formatCode="&quot;$&quot;#,##0.00"/>
  </numFmts>
  <fonts count="2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8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0000"/>
      <name val="Aptos Narrow"/>
      <family val="2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FF2CC"/>
        <bgColor rgb="FF00000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3" fillId="0" borderId="0"/>
  </cellStyleXfs>
  <cellXfs count="345">
    <xf numFmtId="0" fontId="0" fillId="0" borderId="0" xfId="0"/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textRotation="90"/>
    </xf>
    <xf numFmtId="0" fontId="2" fillId="0" borderId="0" xfId="0" applyFont="1" applyAlignment="1">
      <alignment vertical="center" textRotation="90"/>
    </xf>
    <xf numFmtId="0" fontId="0" fillId="0" borderId="0" xfId="0" applyAlignment="1">
      <alignment vertical="center" textRotation="90"/>
    </xf>
    <xf numFmtId="44" fontId="0" fillId="0" borderId="0" xfId="1" applyFont="1" applyAlignment="1"/>
    <xf numFmtId="44" fontId="0" fillId="0" borderId="0" xfId="1" applyFont="1"/>
    <xf numFmtId="44" fontId="0" fillId="0" borderId="7" xfId="1" applyFont="1" applyBorder="1" applyAlignment="1"/>
    <xf numFmtId="44" fontId="0" fillId="0" borderId="7" xfId="1" applyFont="1" applyBorder="1"/>
    <xf numFmtId="0" fontId="0" fillId="0" borderId="7" xfId="0" applyBorder="1"/>
    <xf numFmtId="44" fontId="0" fillId="0" borderId="0" xfId="0" applyNumberFormat="1"/>
    <xf numFmtId="0" fontId="4" fillId="0" borderId="0" xfId="3" applyFont="1" applyAlignment="1">
      <alignment horizontal="center" wrapText="1"/>
    </xf>
    <xf numFmtId="0" fontId="4" fillId="3" borderId="1" xfId="3" applyFont="1" applyFill="1" applyBorder="1" applyAlignment="1">
      <alignment horizontal="center" vertical="center" wrapText="1"/>
    </xf>
    <xf numFmtId="164" fontId="4" fillId="3" borderId="1" xfId="3" applyNumberFormat="1" applyFont="1" applyFill="1" applyBorder="1" applyAlignment="1">
      <alignment horizontal="center" vertical="center" wrapText="1"/>
    </xf>
    <xf numFmtId="49" fontId="2" fillId="3" borderId="1" xfId="2" applyNumberFormat="1" applyFont="1" applyFill="1" applyBorder="1" applyAlignment="1" applyProtection="1">
      <alignment horizontal="center" vertical="center" wrapText="1"/>
    </xf>
    <xf numFmtId="44" fontId="2" fillId="3" borderId="1" xfId="1" applyFont="1" applyFill="1" applyBorder="1" applyAlignment="1" applyProtection="1">
      <alignment horizontal="center" vertical="center" wrapText="1"/>
    </xf>
    <xf numFmtId="164" fontId="5" fillId="0" borderId="7" xfId="3" applyNumberFormat="1" applyFont="1" applyBorder="1" applyAlignment="1">
      <alignment horizontal="center"/>
    </xf>
    <xf numFmtId="164" fontId="5" fillId="0" borderId="0" xfId="3" applyNumberFormat="1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2" xfId="3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1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3" xfId="1" applyNumberFormat="1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1" applyNumberFormat="1" applyFont="1" applyFill="1" applyBorder="1" applyAlignment="1" applyProtection="1">
      <alignment horizontal="center" vertical="center"/>
    </xf>
    <xf numFmtId="0" fontId="5" fillId="5" borderId="0" xfId="0" applyFont="1" applyFill="1" applyAlignment="1">
      <alignment horizontal="center" vertical="center"/>
    </xf>
    <xf numFmtId="164" fontId="5" fillId="0" borderId="10" xfId="3" applyNumberFormat="1" applyFont="1" applyBorder="1" applyAlignment="1">
      <alignment horizontal="center"/>
    </xf>
    <xf numFmtId="0" fontId="5" fillId="0" borderId="4" xfId="0" applyFont="1" applyBorder="1"/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64" fontId="5" fillId="0" borderId="9" xfId="3" applyNumberFormat="1" applyFont="1" applyBorder="1" applyAlignment="1">
      <alignment horizontal="center"/>
    </xf>
    <xf numFmtId="164" fontId="5" fillId="0" borderId="8" xfId="3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/>
    <xf numFmtId="0" fontId="5" fillId="0" borderId="6" xfId="0" applyFont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0" fillId="0" borderId="5" xfId="0" applyBorder="1"/>
    <xf numFmtId="164" fontId="5" fillId="4" borderId="2" xfId="3" applyNumberFormat="1" applyFont="1" applyFill="1" applyBorder="1" applyAlignment="1">
      <alignment horizontal="center"/>
    </xf>
    <xf numFmtId="49" fontId="5" fillId="4" borderId="1" xfId="3" applyNumberFormat="1" applyFont="1" applyFill="1" applyBorder="1"/>
    <xf numFmtId="4" fontId="5" fillId="4" borderId="1" xfId="0" applyNumberFormat="1" applyFont="1" applyFill="1" applyBorder="1" applyAlignment="1">
      <alignment horizontal="left"/>
    </xf>
    <xf numFmtId="0" fontId="5" fillId="4" borderId="1" xfId="0" applyFont="1" applyFill="1" applyBorder="1"/>
    <xf numFmtId="0" fontId="5" fillId="4" borderId="1" xfId="1" applyNumberFormat="1" applyFont="1" applyFill="1" applyBorder="1" applyAlignment="1" applyProtection="1"/>
    <xf numFmtId="44" fontId="5" fillId="4" borderId="1" xfId="1" applyFont="1" applyFill="1" applyBorder="1" applyAlignment="1" applyProtection="1"/>
    <xf numFmtId="164" fontId="5" fillId="4" borderId="8" xfId="3" applyNumberFormat="1" applyFont="1" applyFill="1" applyBorder="1" applyAlignment="1">
      <alignment horizontal="center"/>
    </xf>
    <xf numFmtId="0" fontId="5" fillId="4" borderId="3" xfId="0" applyFont="1" applyFill="1" applyBorder="1"/>
    <xf numFmtId="0" fontId="5" fillId="4" borderId="3" xfId="1" applyNumberFormat="1" applyFont="1" applyFill="1" applyBorder="1" applyAlignment="1" applyProtection="1"/>
    <xf numFmtId="164" fontId="5" fillId="4" borderId="10" xfId="3" applyNumberFormat="1" applyFont="1" applyFill="1" applyBorder="1" applyAlignment="1">
      <alignment horizontal="center"/>
    </xf>
    <xf numFmtId="49" fontId="5" fillId="4" borderId="7" xfId="3" applyNumberFormat="1" applyFont="1" applyFill="1" applyBorder="1"/>
    <xf numFmtId="4" fontId="5" fillId="4" borderId="7" xfId="0" applyNumberFormat="1" applyFont="1" applyFill="1" applyBorder="1" applyAlignment="1">
      <alignment horizontal="left"/>
    </xf>
    <xf numFmtId="0" fontId="5" fillId="4" borderId="7" xfId="0" applyFont="1" applyFill="1" applyBorder="1"/>
    <xf numFmtId="44" fontId="5" fillId="4" borderId="7" xfId="1" applyFont="1" applyFill="1" applyBorder="1" applyAlignment="1" applyProtection="1"/>
    <xf numFmtId="0" fontId="5" fillId="4" borderId="7" xfId="1" applyNumberFormat="1" applyFont="1" applyFill="1" applyBorder="1" applyAlignment="1" applyProtection="1"/>
    <xf numFmtId="164" fontId="5" fillId="4" borderId="0" xfId="3" applyNumberFormat="1" applyFont="1" applyFill="1" applyAlignment="1">
      <alignment horizontal="center"/>
    </xf>
    <xf numFmtId="49" fontId="5" fillId="4" borderId="0" xfId="3" applyNumberFormat="1" applyFont="1" applyFill="1"/>
    <xf numFmtId="4" fontId="5" fillId="4" borderId="0" xfId="0" applyNumberFormat="1" applyFont="1" applyFill="1" applyAlignment="1">
      <alignment horizontal="center"/>
    </xf>
    <xf numFmtId="4" fontId="5" fillId="4" borderId="0" xfId="0" applyNumberFormat="1" applyFont="1" applyFill="1" applyAlignment="1">
      <alignment horizontal="left"/>
    </xf>
    <xf numFmtId="0" fontId="5" fillId="4" borderId="0" xfId="0" applyFont="1" applyFill="1"/>
    <xf numFmtId="44" fontId="5" fillId="4" borderId="0" xfId="1" applyFont="1" applyFill="1" applyBorder="1" applyAlignment="1" applyProtection="1"/>
    <xf numFmtId="0" fontId="5" fillId="4" borderId="0" xfId="1" applyNumberFormat="1" applyFont="1" applyFill="1" applyBorder="1" applyAlignment="1" applyProtection="1"/>
    <xf numFmtId="164" fontId="5" fillId="4" borderId="9" xfId="3" applyNumberFormat="1" applyFont="1" applyFill="1" applyBorder="1" applyAlignment="1">
      <alignment horizontal="center"/>
    </xf>
    <xf numFmtId="0" fontId="5" fillId="4" borderId="4" xfId="1" applyNumberFormat="1" applyFont="1" applyFill="1" applyBorder="1" applyAlignment="1" applyProtection="1"/>
    <xf numFmtId="0" fontId="5" fillId="4" borderId="1" xfId="1" applyNumberFormat="1" applyFont="1" applyFill="1" applyBorder="1" applyAlignment="1" applyProtection="1">
      <alignment horizontal="center" vertical="center"/>
    </xf>
    <xf numFmtId="0" fontId="5" fillId="4" borderId="0" xfId="1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>
      <alignment horizontal="left"/>
    </xf>
    <xf numFmtId="0" fontId="5" fillId="4" borderId="1" xfId="3" applyFont="1" applyFill="1" applyBorder="1"/>
    <xf numFmtId="0" fontId="5" fillId="4" borderId="3" xfId="3" applyFont="1" applyFill="1" applyBorder="1"/>
    <xf numFmtId="0" fontId="5" fillId="4" borderId="3" xfId="1" applyNumberFormat="1" applyFont="1" applyFill="1" applyBorder="1" applyAlignment="1" applyProtection="1">
      <alignment horizontal="center" vertical="center"/>
    </xf>
    <xf numFmtId="0" fontId="5" fillId="4" borderId="0" xfId="0" applyFont="1" applyFill="1" applyAlignment="1">
      <alignment horizontal="left"/>
    </xf>
    <xf numFmtId="0" fontId="5" fillId="4" borderId="0" xfId="3" applyFont="1" applyFill="1"/>
    <xf numFmtId="0" fontId="5" fillId="4" borderId="4" xfId="3" applyFont="1" applyFill="1" applyBorder="1"/>
    <xf numFmtId="0" fontId="5" fillId="4" borderId="4" xfId="1" applyNumberFormat="1" applyFont="1" applyFill="1" applyBorder="1" applyAlignment="1" applyProtection="1">
      <alignment horizontal="center" vertical="center"/>
    </xf>
    <xf numFmtId="164" fontId="5" fillId="4" borderId="7" xfId="3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5" fillId="4" borderId="7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0" fillId="0" borderId="7" xfId="0" applyBorder="1" applyAlignment="1">
      <alignment horizontal="center" vertical="center"/>
    </xf>
    <xf numFmtId="0" fontId="0" fillId="6" borderId="0" xfId="0" applyFill="1"/>
    <xf numFmtId="165" fontId="2" fillId="3" borderId="1" xfId="1" applyNumberFormat="1" applyFont="1" applyFill="1" applyBorder="1" applyAlignment="1" applyProtection="1">
      <alignment horizontal="center" vertical="center" wrapText="1"/>
    </xf>
    <xf numFmtId="165" fontId="0" fillId="0" borderId="7" xfId="1" applyNumberFormat="1" applyFont="1" applyBorder="1"/>
    <xf numFmtId="165" fontId="0" fillId="0" borderId="0" xfId="1" applyNumberFormat="1" applyFont="1"/>
    <xf numFmtId="165" fontId="5" fillId="0" borderId="7" xfId="1" applyNumberFormat="1" applyFont="1" applyFill="1" applyBorder="1" applyAlignment="1"/>
    <xf numFmtId="165" fontId="5" fillId="0" borderId="0" xfId="1" applyNumberFormat="1" applyFont="1" applyFill="1" applyBorder="1" applyAlignment="1"/>
    <xf numFmtId="165" fontId="0" fillId="0" borderId="0" xfId="0" applyNumberFormat="1"/>
    <xf numFmtId="0" fontId="0" fillId="0" borderId="26" xfId="0" applyBorder="1"/>
    <xf numFmtId="0" fontId="5" fillId="0" borderId="26" xfId="0" applyFont="1" applyBorder="1"/>
    <xf numFmtId="0" fontId="0" fillId="0" borderId="10" xfId="0" applyBorder="1"/>
    <xf numFmtId="2" fontId="5" fillId="0" borderId="7" xfId="0" applyNumberFormat="1" applyFont="1" applyBorder="1"/>
    <xf numFmtId="0" fontId="9" fillId="0" borderId="7" xfId="0" applyFont="1" applyBorder="1"/>
    <xf numFmtId="49" fontId="5" fillId="4" borderId="1" xfId="0" applyNumberFormat="1" applyFont="1" applyFill="1" applyBorder="1" applyAlignment="1">
      <alignment horizontal="left"/>
    </xf>
    <xf numFmtId="49" fontId="9" fillId="0" borderId="7" xfId="0" applyNumberFormat="1" applyFont="1" applyBorder="1"/>
    <xf numFmtId="2" fontId="1" fillId="0" borderId="7" xfId="0" applyNumberFormat="1" applyFont="1" applyBorder="1"/>
    <xf numFmtId="44" fontId="9" fillId="0" borderId="7" xfId="1" applyFont="1" applyBorder="1"/>
    <xf numFmtId="49" fontId="5" fillId="0" borderId="1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49" fontId="5" fillId="0" borderId="7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5" fillId="0" borderId="4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20" fontId="5" fillId="4" borderId="7" xfId="0" applyNumberFormat="1" applyFont="1" applyFill="1" applyBorder="1" applyAlignment="1">
      <alignment horizontal="left"/>
    </xf>
    <xf numFmtId="165" fontId="6" fillId="0" borderId="16" xfId="0" applyNumberFormat="1" applyFont="1" applyBorder="1"/>
    <xf numFmtId="0" fontId="10" fillId="0" borderId="16" xfId="0" applyFont="1" applyBorder="1"/>
    <xf numFmtId="0" fontId="10" fillId="6" borderId="16" xfId="0" applyFont="1" applyFill="1" applyBorder="1"/>
    <xf numFmtId="164" fontId="5" fillId="4" borderId="27" xfId="3" applyNumberFormat="1" applyFont="1" applyFill="1" applyBorder="1" applyAlignment="1">
      <alignment horizontal="center"/>
    </xf>
    <xf numFmtId="44" fontId="0" fillId="0" borderId="0" xfId="1" applyFont="1" applyBorder="1" applyAlignment="1"/>
    <xf numFmtId="0" fontId="2" fillId="0" borderId="0" xfId="0" applyFont="1" applyAlignment="1">
      <alignment vertical="center" textRotation="90" shrinkToFit="1"/>
    </xf>
    <xf numFmtId="164" fontId="5" fillId="0" borderId="16" xfId="3" applyNumberFormat="1" applyFont="1" applyBorder="1" applyAlignment="1">
      <alignment horizontal="center"/>
    </xf>
    <xf numFmtId="0" fontId="6" fillId="0" borderId="16" xfId="0" applyFont="1" applyBorder="1"/>
    <xf numFmtId="0" fontId="0" fillId="0" borderId="16" xfId="0" applyBorder="1"/>
    <xf numFmtId="0" fontId="5" fillId="0" borderId="16" xfId="0" applyFont="1" applyBorder="1" applyAlignment="1">
      <alignment horizontal="left"/>
    </xf>
    <xf numFmtId="0" fontId="2" fillId="0" borderId="0" xfId="0" applyFont="1" applyAlignment="1">
      <alignment horizontal="center" vertical="center" textRotation="90" wrapText="1"/>
    </xf>
    <xf numFmtId="0" fontId="6" fillId="5" borderId="0" xfId="0" applyFont="1" applyFill="1"/>
    <xf numFmtId="0" fontId="7" fillId="5" borderId="0" xfId="0" applyFont="1" applyFill="1"/>
    <xf numFmtId="0" fontId="13" fillId="5" borderId="0" xfId="0" applyFont="1" applyFill="1" applyAlignment="1">
      <alignment wrapText="1"/>
    </xf>
    <xf numFmtId="0" fontId="13" fillId="5" borderId="15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7" fillId="5" borderId="15" xfId="0" applyFont="1" applyFill="1" applyBorder="1" applyAlignment="1">
      <alignment wrapText="1"/>
    </xf>
    <xf numFmtId="0" fontId="7" fillId="5" borderId="0" xfId="0" applyFont="1" applyFill="1" applyAlignment="1">
      <alignment wrapText="1"/>
    </xf>
    <xf numFmtId="0" fontId="7" fillId="8" borderId="23" xfId="0" applyFont="1" applyFill="1" applyBorder="1"/>
    <xf numFmtId="10" fontId="7" fillId="8" borderId="23" xfId="0" applyNumberFormat="1" applyFont="1" applyFill="1" applyBorder="1"/>
    <xf numFmtId="0" fontId="6" fillId="8" borderId="17" xfId="0" applyFont="1" applyFill="1" applyBorder="1"/>
    <xf numFmtId="0" fontId="7" fillId="8" borderId="0" xfId="0" applyFont="1" applyFill="1"/>
    <xf numFmtId="0" fontId="6" fillId="8" borderId="18" xfId="0" applyFont="1" applyFill="1" applyBorder="1"/>
    <xf numFmtId="0" fontId="7" fillId="9" borderId="0" xfId="0" applyFont="1" applyFill="1"/>
    <xf numFmtId="0" fontId="6" fillId="9" borderId="18" xfId="0" applyFont="1" applyFill="1" applyBorder="1"/>
    <xf numFmtId="0" fontId="7" fillId="8" borderId="24" xfId="0" applyFont="1" applyFill="1" applyBorder="1"/>
    <xf numFmtId="0" fontId="6" fillId="8" borderId="19" xfId="0" applyFont="1" applyFill="1" applyBorder="1"/>
    <xf numFmtId="0" fontId="7" fillId="9" borderId="24" xfId="0" applyFont="1" applyFill="1" applyBorder="1"/>
    <xf numFmtId="0" fontId="6" fillId="9" borderId="19" xfId="0" applyFont="1" applyFill="1" applyBorder="1"/>
    <xf numFmtId="10" fontId="7" fillId="9" borderId="0" xfId="0" applyNumberFormat="1" applyFont="1" applyFill="1"/>
    <xf numFmtId="0" fontId="6" fillId="0" borderId="0" xfId="0" applyFont="1"/>
    <xf numFmtId="10" fontId="7" fillId="8" borderId="0" xfId="0" applyNumberFormat="1" applyFont="1" applyFill="1"/>
    <xf numFmtId="10" fontId="7" fillId="9" borderId="23" xfId="0" applyNumberFormat="1" applyFont="1" applyFill="1" applyBorder="1"/>
    <xf numFmtId="0" fontId="6" fillId="9" borderId="17" xfId="0" applyFont="1" applyFill="1" applyBorder="1"/>
    <xf numFmtId="0" fontId="6" fillId="8" borderId="0" xfId="0" applyFont="1" applyFill="1"/>
    <xf numFmtId="10" fontId="7" fillId="9" borderId="37" xfId="0" applyNumberFormat="1" applyFont="1" applyFill="1" applyBorder="1"/>
    <xf numFmtId="0" fontId="6" fillId="9" borderId="38" xfId="0" applyFont="1" applyFill="1" applyBorder="1"/>
    <xf numFmtId="0" fontId="6" fillId="9" borderId="39" xfId="0" applyFont="1" applyFill="1" applyBorder="1"/>
    <xf numFmtId="0" fontId="7" fillId="9" borderId="40" xfId="0" applyFont="1" applyFill="1" applyBorder="1"/>
    <xf numFmtId="0" fontId="6" fillId="9" borderId="41" xfId="0" applyFont="1" applyFill="1" applyBorder="1"/>
    <xf numFmtId="0" fontId="6" fillId="8" borderId="39" xfId="0" applyFont="1" applyFill="1" applyBorder="1"/>
    <xf numFmtId="0" fontId="7" fillId="8" borderId="40" xfId="0" applyFont="1" applyFill="1" applyBorder="1"/>
    <xf numFmtId="0" fontId="6" fillId="8" borderId="41" xfId="0" applyFont="1" applyFill="1" applyBorder="1"/>
    <xf numFmtId="0" fontId="7" fillId="0" borderId="0" xfId="0" applyFont="1"/>
    <xf numFmtId="0" fontId="13" fillId="7" borderId="4" xfId="0" applyFont="1" applyFill="1" applyBorder="1" applyAlignment="1">
      <alignment horizontal="center" vertical="center" wrapText="1"/>
    </xf>
    <xf numFmtId="0" fontId="13" fillId="7" borderId="31" xfId="0" applyFont="1" applyFill="1" applyBorder="1" applyAlignment="1">
      <alignment horizontal="center" vertical="center" wrapText="1"/>
    </xf>
    <xf numFmtId="0" fontId="13" fillId="7" borderId="25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textRotation="90"/>
    </xf>
    <xf numFmtId="0" fontId="13" fillId="7" borderId="1" xfId="0" applyFont="1" applyFill="1" applyBorder="1" applyAlignment="1">
      <alignment wrapText="1"/>
    </xf>
    <xf numFmtId="0" fontId="13" fillId="7" borderId="2" xfId="0" applyFont="1" applyFill="1" applyBorder="1" applyAlignment="1">
      <alignment wrapText="1"/>
    </xf>
    <xf numFmtId="0" fontId="7" fillId="7" borderId="2" xfId="0" applyFont="1" applyFill="1" applyBorder="1" applyAlignment="1">
      <alignment wrapText="1"/>
    </xf>
    <xf numFmtId="0" fontId="14" fillId="5" borderId="30" xfId="0" applyFont="1" applyFill="1" applyBorder="1"/>
    <xf numFmtId="8" fontId="14" fillId="5" borderId="30" xfId="0" applyNumberFormat="1" applyFont="1" applyFill="1" applyBorder="1"/>
    <xf numFmtId="0" fontId="14" fillId="5" borderId="33" xfId="0" applyFont="1" applyFill="1" applyBorder="1"/>
    <xf numFmtId="8" fontId="14" fillId="5" borderId="33" xfId="0" applyNumberFormat="1" applyFont="1" applyFill="1" applyBorder="1"/>
    <xf numFmtId="0" fontId="14" fillId="5" borderId="0" xfId="0" applyFont="1" applyFill="1"/>
    <xf numFmtId="0" fontId="14" fillId="5" borderId="44" xfId="0" applyFont="1" applyFill="1" applyBorder="1"/>
    <xf numFmtId="0" fontId="6" fillId="5" borderId="30" xfId="0" applyFont="1" applyFill="1" applyBorder="1"/>
    <xf numFmtId="0" fontId="14" fillId="5" borderId="45" xfId="0" applyFont="1" applyFill="1" applyBorder="1"/>
    <xf numFmtId="0" fontId="6" fillId="0" borderId="32" xfId="0" applyFont="1" applyBorder="1"/>
    <xf numFmtId="0" fontId="6" fillId="5" borderId="33" xfId="0" applyFont="1" applyFill="1" applyBorder="1"/>
    <xf numFmtId="0" fontId="7" fillId="0" borderId="0" xfId="0" applyFont="1" applyAlignment="1">
      <alignment horizontal="center" vertical="center" textRotation="90" wrapText="1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wrapText="1"/>
    </xf>
    <xf numFmtId="0" fontId="17" fillId="7" borderId="1" xfId="0" applyFont="1" applyFill="1" applyBorder="1" applyAlignment="1">
      <alignment wrapText="1"/>
    </xf>
    <xf numFmtId="0" fontId="17" fillId="7" borderId="2" xfId="0" applyFont="1" applyFill="1" applyBorder="1" applyAlignment="1">
      <alignment wrapText="1"/>
    </xf>
    <xf numFmtId="0" fontId="18" fillId="7" borderId="2" xfId="0" applyFont="1" applyFill="1" applyBorder="1" applyAlignment="1">
      <alignment wrapText="1"/>
    </xf>
    <xf numFmtId="0" fontId="19" fillId="0" borderId="0" xfId="3" applyFont="1" applyAlignment="1">
      <alignment horizontal="center" wrapText="1"/>
    </xf>
    <xf numFmtId="0" fontId="20" fillId="5" borderId="30" xfId="0" applyFont="1" applyFill="1" applyBorder="1"/>
    <xf numFmtId="8" fontId="20" fillId="5" borderId="30" xfId="0" applyNumberFormat="1" applyFont="1" applyFill="1" applyBorder="1"/>
    <xf numFmtId="0" fontId="20" fillId="5" borderId="33" xfId="0" applyFont="1" applyFill="1" applyBorder="1"/>
    <xf numFmtId="8" fontId="20" fillId="5" borderId="33" xfId="0" applyNumberFormat="1" applyFont="1" applyFill="1" applyBorder="1"/>
    <xf numFmtId="0" fontId="20" fillId="5" borderId="0" xfId="0" applyFont="1" applyFill="1"/>
    <xf numFmtId="0" fontId="20" fillId="0" borderId="0" xfId="0" applyFont="1"/>
    <xf numFmtId="0" fontId="20" fillId="5" borderId="44" xfId="0" applyFont="1" applyFill="1" applyBorder="1"/>
    <xf numFmtId="0" fontId="15" fillId="0" borderId="16" xfId="0" applyFont="1" applyBorder="1"/>
    <xf numFmtId="0" fontId="15" fillId="5" borderId="30" xfId="0" applyFont="1" applyFill="1" applyBorder="1"/>
    <xf numFmtId="0" fontId="20" fillId="5" borderId="45" xfId="0" applyFont="1" applyFill="1" applyBorder="1"/>
    <xf numFmtId="0" fontId="15" fillId="0" borderId="32" xfId="0" applyFont="1" applyBorder="1"/>
    <xf numFmtId="0" fontId="15" fillId="5" borderId="33" xfId="0" applyFont="1" applyFill="1" applyBorder="1"/>
    <xf numFmtId="0" fontId="18" fillId="0" borderId="0" xfId="0" applyFont="1" applyAlignment="1">
      <alignment horizontal="center" vertical="center" textRotation="90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textRotation="90" wrapText="1"/>
    </xf>
    <xf numFmtId="0" fontId="14" fillId="5" borderId="2" xfId="0" applyFont="1" applyFill="1" applyBorder="1"/>
    <xf numFmtId="0" fontId="14" fillId="5" borderId="9" xfId="0" applyFont="1" applyFill="1" applyBorder="1"/>
    <xf numFmtId="0" fontId="14" fillId="0" borderId="33" xfId="0" applyFont="1" applyBorder="1"/>
    <xf numFmtId="0" fontId="14" fillId="5" borderId="46" xfId="0" applyFont="1" applyFill="1" applyBorder="1"/>
    <xf numFmtId="0" fontId="14" fillId="5" borderId="1" xfId="0" applyFont="1" applyFill="1" applyBorder="1"/>
    <xf numFmtId="0" fontId="14" fillId="5" borderId="4" xfId="0" applyFont="1" applyFill="1" applyBorder="1"/>
    <xf numFmtId="0" fontId="14" fillId="0" borderId="1" xfId="0" applyFont="1" applyBorder="1"/>
    <xf numFmtId="0" fontId="14" fillId="0" borderId="2" xfId="0" applyFont="1" applyBorder="1"/>
    <xf numFmtId="0" fontId="14" fillId="0" borderId="6" xfId="0" applyFont="1" applyBorder="1"/>
    <xf numFmtId="0" fontId="14" fillId="0" borderId="9" xfId="0" applyFont="1" applyBorder="1"/>
    <xf numFmtId="0" fontId="14" fillId="0" borderId="16" xfId="0" applyFont="1" applyBorder="1"/>
    <xf numFmtId="0" fontId="14" fillId="0" borderId="0" xfId="0" applyFont="1"/>
    <xf numFmtId="0" fontId="14" fillId="0" borderId="30" xfId="0" applyFont="1" applyBorder="1"/>
    <xf numFmtId="0" fontId="14" fillId="0" borderId="4" xfId="0" applyFont="1" applyBorder="1"/>
    <xf numFmtId="0" fontId="14" fillId="0" borderId="46" xfId="0" applyFont="1" applyBorder="1"/>
    <xf numFmtId="0" fontId="6" fillId="0" borderId="30" xfId="0" applyFont="1" applyBorder="1"/>
    <xf numFmtId="0" fontId="6" fillId="0" borderId="33" xfId="0" applyFont="1" applyBorder="1"/>
    <xf numFmtId="44" fontId="24" fillId="4" borderId="0" xfId="1" applyFont="1" applyFill="1" applyBorder="1" applyAlignment="1" applyProtection="1">
      <alignment horizontal="right"/>
    </xf>
    <xf numFmtId="44" fontId="24" fillId="4" borderId="0" xfId="1" applyFont="1" applyFill="1" applyBorder="1" applyAlignment="1" applyProtection="1">
      <alignment vertical="center"/>
    </xf>
    <xf numFmtId="0" fontId="23" fillId="0" borderId="0" xfId="0" applyFont="1" applyAlignment="1">
      <alignment vertical="center"/>
    </xf>
    <xf numFmtId="44" fontId="22" fillId="3" borderId="1" xfId="1" applyFont="1" applyFill="1" applyBorder="1" applyAlignment="1" applyProtection="1">
      <alignment horizontal="center" vertical="center"/>
    </xf>
    <xf numFmtId="8" fontId="23" fillId="0" borderId="7" xfId="1" applyNumberFormat="1" applyFont="1" applyBorder="1" applyAlignment="1">
      <alignment horizontal="right"/>
    </xf>
    <xf numFmtId="8" fontId="23" fillId="0" borderId="7" xfId="1" applyNumberFormat="1" applyFont="1" applyFill="1" applyBorder="1" applyAlignment="1" applyProtection="1">
      <alignment horizontal="right" wrapText="1"/>
    </xf>
    <xf numFmtId="44" fontId="5" fillId="0" borderId="1" xfId="1" applyFont="1" applyFill="1" applyBorder="1" applyAlignment="1" applyProtection="1">
      <alignment horizontal="right"/>
    </xf>
    <xf numFmtId="44" fontId="5" fillId="0" borderId="3" xfId="1" applyFont="1" applyFill="1" applyBorder="1" applyAlignment="1" applyProtection="1">
      <alignment horizontal="right"/>
    </xf>
    <xf numFmtId="44" fontId="5" fillId="0" borderId="7" xfId="1" applyFont="1" applyFill="1" applyBorder="1" applyAlignment="1" applyProtection="1">
      <alignment horizontal="right"/>
    </xf>
    <xf numFmtId="44" fontId="5" fillId="0" borderId="0" xfId="1" applyFont="1" applyFill="1" applyBorder="1" applyAlignment="1" applyProtection="1">
      <alignment horizontal="right"/>
    </xf>
    <xf numFmtId="44" fontId="5" fillId="0" borderId="4" xfId="1" applyFont="1" applyFill="1" applyBorder="1" applyAlignment="1" applyProtection="1">
      <alignment horizontal="right"/>
    </xf>
    <xf numFmtId="44" fontId="5" fillId="0" borderId="6" xfId="1" applyFont="1" applyFill="1" applyBorder="1" applyAlignment="1" applyProtection="1">
      <alignment horizontal="right"/>
    </xf>
    <xf numFmtId="8" fontId="25" fillId="0" borderId="1" xfId="0" applyNumberFormat="1" applyFont="1" applyBorder="1"/>
    <xf numFmtId="8" fontId="25" fillId="0" borderId="4" xfId="0" applyNumberFormat="1" applyFont="1" applyBorder="1"/>
    <xf numFmtId="8" fontId="14" fillId="5" borderId="1" xfId="0" applyNumberFormat="1" applyFont="1" applyFill="1" applyBorder="1"/>
    <xf numFmtId="8" fontId="14" fillId="5" borderId="4" xfId="0" applyNumberFormat="1" applyFont="1" applyFill="1" applyBorder="1"/>
    <xf numFmtId="3" fontId="0" fillId="0" borderId="0" xfId="0" applyNumberFormat="1" applyAlignment="1">
      <alignment horizontal="center" vertical="center"/>
    </xf>
    <xf numFmtId="3" fontId="5" fillId="4" borderId="7" xfId="0" applyNumberFormat="1" applyFont="1" applyFill="1" applyBorder="1" applyAlignment="1">
      <alignment horizontal="center" vertical="center"/>
    </xf>
    <xf numFmtId="3" fontId="5" fillId="4" borderId="0" xfId="0" applyNumberFormat="1" applyFont="1" applyFill="1" applyAlignment="1">
      <alignment horizontal="center" vertical="center"/>
    </xf>
    <xf numFmtId="8" fontId="5" fillId="4" borderId="7" xfId="1" applyNumberFormat="1" applyFont="1" applyFill="1" applyBorder="1" applyAlignment="1" applyProtection="1"/>
    <xf numFmtId="164" fontId="5" fillId="4" borderId="16" xfId="3" applyNumberFormat="1" applyFont="1" applyFill="1" applyBorder="1" applyAlignment="1">
      <alignment horizontal="center"/>
    </xf>
    <xf numFmtId="0" fontId="5" fillId="4" borderId="16" xfId="0" applyFont="1" applyFill="1" applyBorder="1"/>
    <xf numFmtId="3" fontId="5" fillId="4" borderId="16" xfId="0" applyNumberFormat="1" applyFont="1" applyFill="1" applyBorder="1" applyAlignment="1">
      <alignment horizontal="center" vertical="center"/>
    </xf>
    <xf numFmtId="4" fontId="5" fillId="5" borderId="16" xfId="0" applyNumberFormat="1" applyFont="1" applyFill="1" applyBorder="1" applyAlignment="1">
      <alignment horizontal="left"/>
    </xf>
    <xf numFmtId="8" fontId="5" fillId="4" borderId="16" xfId="1" applyNumberFormat="1" applyFont="1" applyFill="1" applyBorder="1" applyAlignment="1" applyProtection="1"/>
    <xf numFmtId="0" fontId="5" fillId="4" borderId="16" xfId="1" applyNumberFormat="1" applyFont="1" applyFill="1" applyBorder="1" applyAlignment="1" applyProtection="1">
      <alignment horizontal="center" vertical="center"/>
    </xf>
    <xf numFmtId="4" fontId="5" fillId="4" borderId="16" xfId="0" applyNumberFormat="1" applyFont="1" applyFill="1" applyBorder="1" applyAlignment="1">
      <alignment horizontal="left"/>
    </xf>
    <xf numFmtId="0" fontId="14" fillId="0" borderId="1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30" xfId="0" applyNumberFormat="1" applyFont="1" applyBorder="1"/>
    <xf numFmtId="165" fontId="6" fillId="0" borderId="33" xfId="0" applyNumberFormat="1" applyFont="1" applyBorder="1"/>
    <xf numFmtId="165" fontId="6" fillId="0" borderId="0" xfId="0" applyNumberFormat="1" applyFont="1"/>
    <xf numFmtId="8" fontId="25" fillId="0" borderId="2" xfId="0" applyNumberFormat="1" applyFont="1" applyBorder="1"/>
    <xf numFmtId="8" fontId="25" fillId="0" borderId="9" xfId="0" applyNumberFormat="1" applyFont="1" applyBorder="1"/>
    <xf numFmtId="0" fontId="25" fillId="0" borderId="33" xfId="0" applyFont="1" applyBorder="1"/>
    <xf numFmtId="8" fontId="14" fillId="5" borderId="2" xfId="0" applyNumberFormat="1" applyFont="1" applyFill="1" applyBorder="1"/>
    <xf numFmtId="8" fontId="14" fillId="5" borderId="9" xfId="0" applyNumberFormat="1" applyFont="1" applyFill="1" applyBorder="1"/>
    <xf numFmtId="0" fontId="14" fillId="5" borderId="2" xfId="0" applyFont="1" applyFill="1" applyBorder="1" applyAlignment="1">
      <alignment horizontal="center"/>
    </xf>
    <xf numFmtId="0" fontId="14" fillId="5" borderId="9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4" fillId="5" borderId="0" xfId="0" applyFont="1" applyFill="1" applyAlignment="1">
      <alignment horizontal="center"/>
    </xf>
    <xf numFmtId="0" fontId="7" fillId="0" borderId="0" xfId="0" applyFont="1" applyAlignment="1">
      <alignment textRotation="90"/>
    </xf>
    <xf numFmtId="0" fontId="7" fillId="0" borderId="0" xfId="0" applyFont="1" applyAlignment="1">
      <alignment textRotation="90" wrapText="1"/>
    </xf>
    <xf numFmtId="0" fontId="10" fillId="0" borderId="0" xfId="0" applyFont="1"/>
    <xf numFmtId="0" fontId="24" fillId="0" borderId="0" xfId="0" applyFont="1"/>
    <xf numFmtId="0" fontId="14" fillId="5" borderId="16" xfId="0" applyFont="1" applyFill="1" applyBorder="1"/>
    <xf numFmtId="0" fontId="24" fillId="5" borderId="16" xfId="0" applyFont="1" applyFill="1" applyBorder="1"/>
    <xf numFmtId="164" fontId="5" fillId="0" borderId="29" xfId="3" applyNumberFormat="1" applyFont="1" applyBorder="1" applyAlignment="1">
      <alignment horizontal="center"/>
    </xf>
    <xf numFmtId="0" fontId="0" fillId="0" borderId="30" xfId="0" applyBorder="1"/>
    <xf numFmtId="0" fontId="6" fillId="0" borderId="42" xfId="0" applyFont="1" applyBorder="1"/>
    <xf numFmtId="0" fontId="14" fillId="5" borderId="29" xfId="0" applyFont="1" applyFill="1" applyBorder="1"/>
    <xf numFmtId="0" fontId="2" fillId="0" borderId="7" xfId="0" applyFont="1" applyBorder="1" applyAlignment="1">
      <alignment horizontal="center" vertical="center" textRotation="90"/>
    </xf>
    <xf numFmtId="44" fontId="5" fillId="4" borderId="1" xfId="1" applyFont="1" applyFill="1" applyBorder="1" applyAlignment="1" applyProtection="1">
      <alignment horizontal="center"/>
    </xf>
    <xf numFmtId="0" fontId="5" fillId="4" borderId="1" xfId="1" applyNumberFormat="1" applyFont="1" applyFill="1" applyBorder="1" applyAlignment="1" applyProtection="1">
      <alignment horizontal="center"/>
    </xf>
    <xf numFmtId="0" fontId="5" fillId="4" borderId="7" xfId="1" applyNumberFormat="1" applyFont="1" applyFill="1" applyBorder="1" applyAlignment="1" applyProtection="1">
      <alignment horizontal="center"/>
    </xf>
    <xf numFmtId="17" fontId="25" fillId="0" borderId="30" xfId="0" applyNumberFormat="1" applyFont="1" applyBorder="1"/>
    <xf numFmtId="8" fontId="25" fillId="0" borderId="30" xfId="0" applyNumberFormat="1" applyFont="1" applyBorder="1"/>
    <xf numFmtId="8" fontId="25" fillId="0" borderId="33" xfId="0" applyNumberFormat="1" applyFont="1" applyBorder="1"/>
    <xf numFmtId="8" fontId="14" fillId="0" borderId="2" xfId="0" applyNumberFormat="1" applyFont="1" applyBorder="1"/>
    <xf numFmtId="8" fontId="14" fillId="0" borderId="9" xfId="0" applyNumberFormat="1" applyFont="1" applyBorder="1"/>
    <xf numFmtId="8" fontId="6" fillId="0" borderId="30" xfId="0" applyNumberFormat="1" applyFont="1" applyBorder="1"/>
    <xf numFmtId="8" fontId="6" fillId="0" borderId="33" xfId="0" applyNumberFormat="1" applyFont="1" applyBorder="1"/>
    <xf numFmtId="8" fontId="6" fillId="0" borderId="30" xfId="0" applyNumberFormat="1" applyFont="1" applyBorder="1" applyAlignment="1">
      <alignment wrapText="1"/>
    </xf>
    <xf numFmtId="8" fontId="6" fillId="0" borderId="33" xfId="0" applyNumberFormat="1" applyFont="1" applyBorder="1" applyAlignment="1">
      <alignment wrapText="1"/>
    </xf>
    <xf numFmtId="0" fontId="14" fillId="5" borderId="50" xfId="0" applyFont="1" applyFill="1" applyBorder="1"/>
    <xf numFmtId="167" fontId="27" fillId="0" borderId="16" xfId="0" applyNumberFormat="1" applyFont="1" applyBorder="1"/>
    <xf numFmtId="0" fontId="28" fillId="0" borderId="0" xfId="0" applyFont="1" applyAlignment="1">
      <alignment wrapText="1"/>
    </xf>
    <xf numFmtId="0" fontId="28" fillId="7" borderId="1" xfId="0" applyFont="1" applyFill="1" applyBorder="1" applyAlignment="1">
      <alignment wrapText="1"/>
    </xf>
    <xf numFmtId="0" fontId="28" fillId="7" borderId="2" xfId="0" applyFont="1" applyFill="1" applyBorder="1" applyAlignment="1">
      <alignment wrapText="1"/>
    </xf>
    <xf numFmtId="0" fontId="11" fillId="7" borderId="2" xfId="0" applyFont="1" applyFill="1" applyBorder="1" applyAlignment="1">
      <alignment wrapText="1"/>
    </xf>
    <xf numFmtId="0" fontId="24" fillId="5" borderId="30" xfId="0" applyFont="1" applyFill="1" applyBorder="1"/>
    <xf numFmtId="8" fontId="24" fillId="5" borderId="30" xfId="0" applyNumberFormat="1" applyFont="1" applyFill="1" applyBorder="1"/>
    <xf numFmtId="0" fontId="24" fillId="5" borderId="33" xfId="0" applyFont="1" applyFill="1" applyBorder="1"/>
    <xf numFmtId="8" fontId="24" fillId="5" borderId="33" xfId="0" applyNumberFormat="1" applyFont="1" applyFill="1" applyBorder="1"/>
    <xf numFmtId="0" fontId="11" fillId="0" borderId="0" xfId="0" applyFont="1" applyAlignment="1">
      <alignment textRotation="90"/>
    </xf>
    <xf numFmtId="0" fontId="24" fillId="5" borderId="0" xfId="0" applyFont="1" applyFill="1"/>
    <xf numFmtId="0" fontId="11" fillId="0" borderId="0" xfId="0" applyFont="1" applyAlignment="1">
      <alignment textRotation="90" wrapText="1"/>
    </xf>
    <xf numFmtId="0" fontId="24" fillId="5" borderId="29" xfId="0" applyFont="1" applyFill="1" applyBorder="1"/>
    <xf numFmtId="0" fontId="2" fillId="0" borderId="7" xfId="0" applyFont="1" applyBorder="1" applyAlignment="1">
      <alignment horizontal="center" vertical="center" textRotation="90"/>
    </xf>
    <xf numFmtId="0" fontId="7" fillId="0" borderId="42" xfId="0" applyFont="1" applyBorder="1" applyAlignment="1">
      <alignment horizontal="center" vertical="center" textRotation="90"/>
    </xf>
    <xf numFmtId="0" fontId="7" fillId="0" borderId="43" xfId="0" applyFont="1" applyBorder="1" applyAlignment="1">
      <alignment horizontal="center" vertical="center" textRotation="90"/>
    </xf>
    <xf numFmtId="0" fontId="7" fillId="0" borderId="32" xfId="0" applyFont="1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 shrinkToFit="1"/>
    </xf>
    <xf numFmtId="0" fontId="2" fillId="0" borderId="11" xfId="0" applyFont="1" applyBorder="1" applyAlignment="1">
      <alignment horizontal="center" vertical="center" textRotation="90" shrinkToFit="1"/>
    </xf>
    <xf numFmtId="0" fontId="2" fillId="0" borderId="12" xfId="0" applyFont="1" applyBorder="1" applyAlignment="1">
      <alignment horizontal="center" vertical="center" textRotation="90" shrinkToFit="1"/>
    </xf>
    <xf numFmtId="0" fontId="2" fillId="0" borderId="13" xfId="0" applyFont="1" applyBorder="1" applyAlignment="1">
      <alignment horizontal="center" vertical="center" textRotation="90" shrinkToFit="1"/>
    </xf>
    <xf numFmtId="0" fontId="26" fillId="0" borderId="16" xfId="0" applyFont="1" applyBorder="1" applyAlignment="1">
      <alignment horizontal="center" vertical="center" textRotation="90"/>
    </xf>
    <xf numFmtId="0" fontId="26" fillId="0" borderId="7" xfId="0" applyFont="1" applyBorder="1" applyAlignment="1">
      <alignment horizontal="center" vertical="center" textRotation="90"/>
    </xf>
    <xf numFmtId="0" fontId="16" fillId="0" borderId="7" xfId="0" applyFont="1" applyBorder="1" applyAlignment="1">
      <alignment horizontal="center" vertical="center" textRotation="90"/>
    </xf>
    <xf numFmtId="0" fontId="11" fillId="0" borderId="7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6" borderId="16" xfId="0" applyFont="1" applyFill="1" applyBorder="1" applyAlignment="1">
      <alignment horizontal="center"/>
    </xf>
    <xf numFmtId="0" fontId="11" fillId="0" borderId="42" xfId="0" applyFont="1" applyBorder="1" applyAlignment="1">
      <alignment horizontal="center" vertical="center" textRotation="90" wrapText="1"/>
    </xf>
    <xf numFmtId="0" fontId="7" fillId="0" borderId="43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 textRotation="90" wrapText="1"/>
    </xf>
    <xf numFmtId="0" fontId="7" fillId="5" borderId="42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 textRotation="90" wrapText="1"/>
    </xf>
    <xf numFmtId="0" fontId="18" fillId="5" borderId="42" xfId="0" applyFont="1" applyFill="1" applyBorder="1" applyAlignment="1">
      <alignment horizontal="center" vertical="center"/>
    </xf>
    <xf numFmtId="0" fontId="18" fillId="5" borderId="32" xfId="0" applyFont="1" applyFill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textRotation="90" wrapText="1"/>
    </xf>
    <xf numFmtId="0" fontId="18" fillId="0" borderId="43" xfId="0" applyFont="1" applyBorder="1" applyAlignment="1">
      <alignment horizontal="center" vertical="center" textRotation="90" wrapText="1"/>
    </xf>
    <xf numFmtId="0" fontId="18" fillId="0" borderId="32" xfId="0" applyFont="1" applyBorder="1" applyAlignment="1">
      <alignment horizontal="center" vertical="center" textRotation="90" wrapText="1"/>
    </xf>
    <xf numFmtId="0" fontId="11" fillId="0" borderId="49" xfId="0" applyFont="1" applyBorder="1" applyAlignment="1">
      <alignment horizontal="center" vertical="center" textRotation="90" wrapText="1"/>
    </xf>
    <xf numFmtId="0" fontId="11" fillId="0" borderId="15" xfId="0" applyFont="1" applyBorder="1" applyAlignment="1">
      <alignment horizontal="center" vertical="center" textRotation="90" wrapText="1"/>
    </xf>
    <xf numFmtId="0" fontId="11" fillId="0" borderId="43" xfId="0" applyFont="1" applyBorder="1" applyAlignment="1">
      <alignment horizontal="center" vertical="center" textRotation="90" wrapText="1"/>
    </xf>
    <xf numFmtId="0" fontId="11" fillId="0" borderId="32" xfId="0" applyFont="1" applyBorder="1" applyAlignment="1">
      <alignment horizontal="center" vertical="center" textRotation="90" wrapText="1"/>
    </xf>
    <xf numFmtId="0" fontId="2" fillId="0" borderId="42" xfId="0" applyFont="1" applyBorder="1" applyAlignment="1">
      <alignment horizontal="center" vertical="center" textRotation="90"/>
    </xf>
    <xf numFmtId="0" fontId="2" fillId="0" borderId="43" xfId="0" applyFont="1" applyBorder="1" applyAlignment="1">
      <alignment horizontal="center" vertical="center" textRotation="90"/>
    </xf>
    <xf numFmtId="0" fontId="2" fillId="0" borderId="32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 shrinkToFit="1"/>
    </xf>
    <xf numFmtId="0" fontId="7" fillId="0" borderId="20" xfId="0" applyFont="1" applyBorder="1" applyAlignment="1">
      <alignment horizontal="center" vertical="center" textRotation="90"/>
    </xf>
    <xf numFmtId="0" fontId="7" fillId="0" borderId="21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13" fillId="7" borderId="14" xfId="0" applyFont="1" applyFill="1" applyBorder="1" applyAlignment="1">
      <alignment horizontal="center" vertical="center" wrapText="1"/>
    </xf>
    <xf numFmtId="0" fontId="13" fillId="7" borderId="48" xfId="0" applyFont="1" applyFill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 wrapText="1"/>
    </xf>
    <xf numFmtId="0" fontId="13" fillId="7" borderId="47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wrapText="1"/>
    </xf>
    <xf numFmtId="0" fontId="13" fillId="7" borderId="30" xfId="0" applyFont="1" applyFill="1" applyBorder="1" applyAlignment="1">
      <alignment horizontal="center" wrapText="1"/>
    </xf>
    <xf numFmtId="0" fontId="7" fillId="0" borderId="34" xfId="0" applyFont="1" applyBorder="1" applyAlignment="1">
      <alignment horizontal="center" vertical="center" textRotation="90"/>
    </xf>
    <xf numFmtId="0" fontId="7" fillId="0" borderId="35" xfId="0" applyFont="1" applyBorder="1" applyAlignment="1">
      <alignment horizontal="center" vertical="center" textRotation="90"/>
    </xf>
    <xf numFmtId="0" fontId="7" fillId="0" borderId="36" xfId="0" applyFont="1" applyBorder="1" applyAlignment="1">
      <alignment horizontal="center" vertical="center" textRotation="90"/>
    </xf>
    <xf numFmtId="0" fontId="7" fillId="0" borderId="20" xfId="0" applyFont="1" applyBorder="1" applyAlignment="1">
      <alignment textRotation="90"/>
    </xf>
    <xf numFmtId="0" fontId="7" fillId="0" borderId="21" xfId="0" applyFont="1" applyBorder="1" applyAlignment="1">
      <alignment textRotation="90"/>
    </xf>
    <xf numFmtId="0" fontId="7" fillId="0" borderId="22" xfId="0" applyFont="1" applyBorder="1" applyAlignment="1">
      <alignment textRotation="90"/>
    </xf>
  </cellXfs>
  <cellStyles count="4">
    <cellStyle name="40% - Accent3" xfId="2" builtinId="39"/>
    <cellStyle name="Currency" xfId="1" builtinId="4"/>
    <cellStyle name="Normal" xfId="0" builtinId="0"/>
    <cellStyle name="Normal_New Product Set Upatest" xfId="3" xr:uid="{629469C0-31A9-8C46-9E10-170CE8EA22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03ECB-981C-2E41-86EA-CE6CF7D2BA75}">
  <dimension ref="B3:M55"/>
  <sheetViews>
    <sheetView topLeftCell="A5" workbookViewId="0">
      <selection activeCell="A5" sqref="A5"/>
    </sheetView>
  </sheetViews>
  <sheetFormatPr baseColWidth="10" defaultColWidth="9.1640625" defaultRowHeight="16" x14ac:dyDescent="0.2"/>
  <cols>
    <col min="3" max="3" width="20.6640625" customWidth="1"/>
    <col min="4" max="4" width="20.5" bestFit="1" customWidth="1"/>
    <col min="5" max="5" width="15.1640625" customWidth="1"/>
    <col min="6" max="6" width="57.1640625" customWidth="1"/>
    <col min="7" max="8" width="30.6640625" customWidth="1"/>
    <col min="9" max="9" width="13.83203125" style="216" customWidth="1"/>
    <col min="10" max="10" width="13.5" customWidth="1"/>
    <col min="11" max="11" width="23.5" customWidth="1"/>
    <col min="12" max="255" width="11.33203125" customWidth="1"/>
  </cols>
  <sheetData>
    <row r="3" spans="2:13" s="11" customFormat="1" ht="32" customHeight="1" x14ac:dyDescent="0.2">
      <c r="B3" s="12" t="s">
        <v>0</v>
      </c>
      <c r="C3" s="12" t="s">
        <v>1</v>
      </c>
      <c r="D3" s="13" t="s">
        <v>2</v>
      </c>
      <c r="E3" s="13" t="s">
        <v>3</v>
      </c>
      <c r="F3" s="13" t="s">
        <v>4</v>
      </c>
      <c r="G3" s="14" t="s">
        <v>5</v>
      </c>
      <c r="H3" s="14" t="s">
        <v>6</v>
      </c>
      <c r="I3" s="217" t="s">
        <v>7</v>
      </c>
      <c r="J3" s="15" t="s">
        <v>0</v>
      </c>
      <c r="K3" s="15" t="s">
        <v>8</v>
      </c>
    </row>
    <row r="5" spans="2:13" x14ac:dyDescent="0.2">
      <c r="B5" s="295" t="s">
        <v>9</v>
      </c>
      <c r="C5" s="47" t="s">
        <v>10</v>
      </c>
      <c r="D5" s="50" t="s">
        <v>11</v>
      </c>
      <c r="E5" s="99" t="s">
        <v>12</v>
      </c>
      <c r="F5" s="73" t="s">
        <v>13</v>
      </c>
      <c r="G5" s="74" t="s">
        <v>14</v>
      </c>
      <c r="H5" s="74" t="s">
        <v>15</v>
      </c>
      <c r="I5" s="226">
        <v>182.13</v>
      </c>
      <c r="J5" s="71" t="s">
        <v>16</v>
      </c>
      <c r="K5" s="71" t="s">
        <v>17</v>
      </c>
    </row>
    <row r="6" spans="2:13" x14ac:dyDescent="0.2">
      <c r="B6" s="295"/>
      <c r="C6" s="47" t="s">
        <v>10</v>
      </c>
      <c r="D6" s="50" t="s">
        <v>18</v>
      </c>
      <c r="E6" s="97" t="s">
        <v>19</v>
      </c>
      <c r="F6" s="73" t="s">
        <v>20</v>
      </c>
      <c r="G6" s="74" t="s">
        <v>14</v>
      </c>
      <c r="H6" s="74" t="s">
        <v>15</v>
      </c>
      <c r="I6" s="227">
        <v>173.44</v>
      </c>
      <c r="J6" s="71" t="s">
        <v>16</v>
      </c>
      <c r="K6" s="71" t="s">
        <v>17</v>
      </c>
    </row>
    <row r="7" spans="2:13" x14ac:dyDescent="0.2">
      <c r="B7" s="295"/>
      <c r="C7" s="47" t="s">
        <v>10</v>
      </c>
      <c r="D7" s="50" t="s">
        <v>21</v>
      </c>
      <c r="E7" s="97" t="s">
        <v>22</v>
      </c>
      <c r="F7" s="73" t="s">
        <v>23</v>
      </c>
      <c r="G7" s="74" t="s">
        <v>14</v>
      </c>
      <c r="H7" s="74" t="s">
        <v>15</v>
      </c>
      <c r="I7" s="227">
        <v>131.41</v>
      </c>
      <c r="J7" s="71" t="s">
        <v>16</v>
      </c>
      <c r="K7" s="71" t="s">
        <v>17</v>
      </c>
      <c r="M7" s="10"/>
    </row>
    <row r="8" spans="2:13" x14ac:dyDescent="0.2">
      <c r="B8" s="295"/>
      <c r="C8" s="47" t="s">
        <v>10</v>
      </c>
      <c r="D8" s="50" t="s">
        <v>24</v>
      </c>
      <c r="E8" s="97" t="s">
        <v>25</v>
      </c>
      <c r="F8" s="73" t="s">
        <v>26</v>
      </c>
      <c r="G8" s="74" t="s">
        <v>14</v>
      </c>
      <c r="H8" s="74" t="s">
        <v>15</v>
      </c>
      <c r="I8" s="227">
        <v>122.28</v>
      </c>
      <c r="J8" s="71" t="s">
        <v>16</v>
      </c>
      <c r="K8" s="71" t="s">
        <v>17</v>
      </c>
    </row>
    <row r="9" spans="2:13" x14ac:dyDescent="0.2">
      <c r="B9" s="295"/>
      <c r="C9" s="47" t="s">
        <v>10</v>
      </c>
      <c r="D9" s="50" t="s">
        <v>27</v>
      </c>
      <c r="E9" s="97" t="s">
        <v>28</v>
      </c>
      <c r="F9" s="73" t="s">
        <v>29</v>
      </c>
      <c r="G9" s="74" t="s">
        <v>14</v>
      </c>
      <c r="H9" s="74" t="s">
        <v>15</v>
      </c>
      <c r="I9" s="227">
        <v>102.02</v>
      </c>
      <c r="J9" s="71" t="s">
        <v>16</v>
      </c>
      <c r="K9" s="71" t="s">
        <v>17</v>
      </c>
    </row>
    <row r="10" spans="2:13" x14ac:dyDescent="0.2">
      <c r="B10" s="295"/>
      <c r="C10" s="47" t="s">
        <v>10</v>
      </c>
      <c r="D10" s="50" t="s">
        <v>30</v>
      </c>
      <c r="E10" s="97" t="s">
        <v>31</v>
      </c>
      <c r="F10" s="73" t="s">
        <v>32</v>
      </c>
      <c r="G10" s="74" t="s">
        <v>14</v>
      </c>
      <c r="H10" s="74" t="s">
        <v>15</v>
      </c>
      <c r="I10" s="227">
        <v>96.97</v>
      </c>
      <c r="J10" s="71" t="s">
        <v>16</v>
      </c>
      <c r="K10" s="71" t="s">
        <v>17</v>
      </c>
    </row>
    <row r="11" spans="2:13" x14ac:dyDescent="0.2">
      <c r="B11" s="295"/>
      <c r="C11" s="53" t="s">
        <v>10</v>
      </c>
      <c r="D11" s="54" t="s">
        <v>33</v>
      </c>
      <c r="E11" s="97" t="s">
        <v>34</v>
      </c>
      <c r="F11" s="73" t="s">
        <v>35</v>
      </c>
      <c r="G11" s="75" t="s">
        <v>14</v>
      </c>
      <c r="H11" s="75" t="s">
        <v>15</v>
      </c>
      <c r="I11" s="227">
        <v>92.17</v>
      </c>
      <c r="J11" s="76" t="s">
        <v>16</v>
      </c>
      <c r="K11" s="76" t="s">
        <v>17</v>
      </c>
    </row>
    <row r="12" spans="2:13" x14ac:dyDescent="0.2">
      <c r="B12" s="295"/>
      <c r="C12" s="47" t="s">
        <v>10</v>
      </c>
      <c r="D12" s="50" t="s">
        <v>36</v>
      </c>
      <c r="E12" s="97" t="s">
        <v>37</v>
      </c>
      <c r="F12" s="73" t="s">
        <v>38</v>
      </c>
      <c r="G12" s="74" t="s">
        <v>14</v>
      </c>
      <c r="H12" s="74" t="s">
        <v>15</v>
      </c>
      <c r="I12" s="227">
        <v>84.88</v>
      </c>
      <c r="J12" s="71" t="s">
        <v>16</v>
      </c>
      <c r="K12" s="71" t="s">
        <v>17</v>
      </c>
    </row>
    <row r="13" spans="2:13" x14ac:dyDescent="0.2">
      <c r="B13" s="295"/>
      <c r="C13" s="47" t="s">
        <v>10</v>
      </c>
      <c r="D13" s="50" t="s">
        <v>39</v>
      </c>
      <c r="E13" s="97" t="s">
        <v>40</v>
      </c>
      <c r="F13" s="73" t="s">
        <v>41</v>
      </c>
      <c r="G13" s="74" t="s">
        <v>14</v>
      </c>
      <c r="H13" s="74" t="s">
        <v>15</v>
      </c>
      <c r="I13" s="227">
        <v>82.36</v>
      </c>
      <c r="J13" s="71" t="s">
        <v>16</v>
      </c>
      <c r="K13" s="71" t="s">
        <v>17</v>
      </c>
    </row>
    <row r="14" spans="2:13" x14ac:dyDescent="0.2">
      <c r="B14" s="295"/>
      <c r="C14" s="47" t="s">
        <v>10</v>
      </c>
      <c r="D14" s="50" t="s">
        <v>42</v>
      </c>
      <c r="E14" s="97" t="s">
        <v>43</v>
      </c>
      <c r="F14" s="73" t="s">
        <v>44</v>
      </c>
      <c r="G14" s="74" t="s">
        <v>14</v>
      </c>
      <c r="H14" s="74" t="s">
        <v>15</v>
      </c>
      <c r="I14" s="227">
        <v>79.92</v>
      </c>
      <c r="J14" s="71" t="s">
        <v>16</v>
      </c>
      <c r="K14" s="71" t="s">
        <v>17</v>
      </c>
    </row>
    <row r="15" spans="2:13" x14ac:dyDescent="0.2">
      <c r="B15" s="295"/>
      <c r="C15" s="47" t="s">
        <v>10</v>
      </c>
      <c r="D15" s="50" t="s">
        <v>45</v>
      </c>
      <c r="E15" s="97" t="s">
        <v>46</v>
      </c>
      <c r="F15" s="73" t="s">
        <v>47</v>
      </c>
      <c r="G15" s="74" t="s">
        <v>14</v>
      </c>
      <c r="H15" s="74" t="s">
        <v>15</v>
      </c>
      <c r="I15" s="227">
        <v>68.77</v>
      </c>
      <c r="J15" s="71" t="s">
        <v>16</v>
      </c>
      <c r="K15" s="71" t="s">
        <v>17</v>
      </c>
    </row>
    <row r="16" spans="2:13" x14ac:dyDescent="0.2">
      <c r="B16" s="295"/>
      <c r="C16" s="47" t="s">
        <v>10</v>
      </c>
      <c r="D16" s="50" t="s">
        <v>48</v>
      </c>
      <c r="E16" s="97" t="s">
        <v>49</v>
      </c>
      <c r="F16" s="73" t="s">
        <v>50</v>
      </c>
      <c r="G16" s="74" t="s">
        <v>14</v>
      </c>
      <c r="H16" s="74" t="s">
        <v>15</v>
      </c>
      <c r="I16" s="227">
        <v>59.2</v>
      </c>
      <c r="J16" s="71" t="s">
        <v>16</v>
      </c>
      <c r="K16" s="71" t="s">
        <v>17</v>
      </c>
    </row>
    <row r="17" spans="2:12" x14ac:dyDescent="0.2">
      <c r="B17" s="295"/>
      <c r="C17" s="47" t="s">
        <v>10</v>
      </c>
      <c r="D17" s="50" t="s">
        <v>51</v>
      </c>
      <c r="E17" s="98" t="s">
        <v>52</v>
      </c>
      <c r="F17" s="73" t="s">
        <v>53</v>
      </c>
      <c r="G17" s="74" t="s">
        <v>14</v>
      </c>
      <c r="H17" s="74" t="s">
        <v>15</v>
      </c>
      <c r="I17" s="227">
        <v>46.24</v>
      </c>
      <c r="J17" s="71" t="s">
        <v>16</v>
      </c>
      <c r="K17" s="71" t="s">
        <v>17</v>
      </c>
    </row>
    <row r="18" spans="2:12" x14ac:dyDescent="0.2">
      <c r="B18" s="295"/>
      <c r="C18" s="47" t="s">
        <v>10</v>
      </c>
      <c r="D18" s="50" t="s">
        <v>54</v>
      </c>
      <c r="E18" s="98" t="s">
        <v>55</v>
      </c>
      <c r="F18" s="73" t="s">
        <v>56</v>
      </c>
      <c r="G18" s="74" t="s">
        <v>14</v>
      </c>
      <c r="H18" s="74" t="s">
        <v>15</v>
      </c>
      <c r="I18" s="227">
        <v>45.34</v>
      </c>
      <c r="J18" s="71" t="s">
        <v>16</v>
      </c>
      <c r="K18" s="71" t="s">
        <v>17</v>
      </c>
    </row>
    <row r="19" spans="2:12" x14ac:dyDescent="0.2">
      <c r="B19" s="295"/>
      <c r="C19" s="47" t="s">
        <v>10</v>
      </c>
      <c r="D19" s="50" t="s">
        <v>57</v>
      </c>
      <c r="E19" s="98" t="s">
        <v>58</v>
      </c>
      <c r="F19" s="73" t="s">
        <v>59</v>
      </c>
      <c r="G19" s="74" t="s">
        <v>14</v>
      </c>
      <c r="H19" s="74" t="s">
        <v>15</v>
      </c>
      <c r="I19" s="227">
        <v>43.6</v>
      </c>
      <c r="J19" s="71" t="s">
        <v>16</v>
      </c>
      <c r="K19" s="71" t="s">
        <v>17</v>
      </c>
    </row>
    <row r="20" spans="2:12" x14ac:dyDescent="0.2">
      <c r="B20" s="1"/>
      <c r="C20" s="62"/>
      <c r="D20" s="66"/>
      <c r="E20" s="64"/>
      <c r="F20" s="77"/>
      <c r="G20" s="78"/>
      <c r="H20" s="78"/>
      <c r="I20" s="215"/>
      <c r="J20" s="72"/>
      <c r="K20" s="72"/>
    </row>
    <row r="21" spans="2:12" x14ac:dyDescent="0.2">
      <c r="B21" s="295" t="s">
        <v>60</v>
      </c>
      <c r="C21" s="47" t="s">
        <v>10</v>
      </c>
      <c r="D21" s="50" t="s">
        <v>61</v>
      </c>
      <c r="E21" s="99" t="s">
        <v>12</v>
      </c>
      <c r="F21" s="73" t="s">
        <v>62</v>
      </c>
      <c r="G21" s="74" t="s">
        <v>63</v>
      </c>
      <c r="H21" s="74" t="s">
        <v>15</v>
      </c>
      <c r="I21" s="228">
        <v>546.38</v>
      </c>
      <c r="J21" s="71" t="s">
        <v>64</v>
      </c>
      <c r="K21" s="71" t="s">
        <v>17</v>
      </c>
    </row>
    <row r="22" spans="2:12" x14ac:dyDescent="0.2">
      <c r="B22" s="295"/>
      <c r="C22" s="47" t="s">
        <v>10</v>
      </c>
      <c r="D22" s="50" t="s">
        <v>65</v>
      </c>
      <c r="E22" s="97" t="s">
        <v>19</v>
      </c>
      <c r="F22" s="73" t="s">
        <v>66</v>
      </c>
      <c r="G22" s="74" t="s">
        <v>63</v>
      </c>
      <c r="H22" s="74" t="s">
        <v>15</v>
      </c>
      <c r="I22" s="229">
        <v>520.33000000000004</v>
      </c>
      <c r="J22" s="71" t="s">
        <v>64</v>
      </c>
      <c r="K22" s="71" t="s">
        <v>17</v>
      </c>
    </row>
    <row r="23" spans="2:12" x14ac:dyDescent="0.2">
      <c r="B23" s="295"/>
      <c r="C23" s="47" t="s">
        <v>10</v>
      </c>
      <c r="D23" s="50" t="s">
        <v>67</v>
      </c>
      <c r="E23" s="97" t="s">
        <v>22</v>
      </c>
      <c r="F23" s="73" t="s">
        <v>68</v>
      </c>
      <c r="G23" s="74" t="s">
        <v>63</v>
      </c>
      <c r="H23" s="74" t="s">
        <v>15</v>
      </c>
      <c r="I23" s="229">
        <v>394.23</v>
      </c>
      <c r="J23" s="71" t="s">
        <v>64</v>
      </c>
      <c r="K23" s="71" t="s">
        <v>17</v>
      </c>
    </row>
    <row r="24" spans="2:12" x14ac:dyDescent="0.2">
      <c r="B24" s="295"/>
      <c r="C24" s="47" t="s">
        <v>10</v>
      </c>
      <c r="D24" s="50" t="s">
        <v>69</v>
      </c>
      <c r="E24" s="97" t="s">
        <v>25</v>
      </c>
      <c r="F24" s="73" t="s">
        <v>70</v>
      </c>
      <c r="G24" s="74" t="s">
        <v>63</v>
      </c>
      <c r="H24" s="74" t="s">
        <v>15</v>
      </c>
      <c r="I24" s="229">
        <v>366.84</v>
      </c>
      <c r="J24" s="71" t="s">
        <v>64</v>
      </c>
      <c r="K24" s="71" t="s">
        <v>17</v>
      </c>
      <c r="L24" s="10"/>
    </row>
    <row r="25" spans="2:12" x14ac:dyDescent="0.2">
      <c r="B25" s="295"/>
      <c r="C25" s="47" t="s">
        <v>10</v>
      </c>
      <c r="D25" s="50" t="s">
        <v>71</v>
      </c>
      <c r="E25" s="97" t="s">
        <v>28</v>
      </c>
      <c r="F25" s="73" t="s">
        <v>72</v>
      </c>
      <c r="G25" s="74" t="s">
        <v>63</v>
      </c>
      <c r="H25" s="74" t="s">
        <v>15</v>
      </c>
      <c r="I25" s="229">
        <v>306.07</v>
      </c>
      <c r="J25" s="71" t="s">
        <v>64</v>
      </c>
      <c r="K25" s="71" t="s">
        <v>17</v>
      </c>
    </row>
    <row r="26" spans="2:12" x14ac:dyDescent="0.2">
      <c r="B26" s="295"/>
      <c r="C26" s="47" t="s">
        <v>10</v>
      </c>
      <c r="D26" s="50" t="s">
        <v>73</v>
      </c>
      <c r="E26" s="97" t="s">
        <v>31</v>
      </c>
      <c r="F26" s="73" t="s">
        <v>74</v>
      </c>
      <c r="G26" s="74" t="s">
        <v>63</v>
      </c>
      <c r="H26" s="74" t="s">
        <v>15</v>
      </c>
      <c r="I26" s="229">
        <v>290.91000000000003</v>
      </c>
      <c r="J26" s="71" t="s">
        <v>64</v>
      </c>
      <c r="K26" s="71" t="s">
        <v>17</v>
      </c>
    </row>
    <row r="27" spans="2:12" x14ac:dyDescent="0.2">
      <c r="B27" s="295"/>
      <c r="C27" s="47" t="s">
        <v>10</v>
      </c>
      <c r="D27" s="54" t="s">
        <v>75</v>
      </c>
      <c r="E27" s="97" t="s">
        <v>34</v>
      </c>
      <c r="F27" s="73" t="s">
        <v>76</v>
      </c>
      <c r="G27" s="74" t="s">
        <v>63</v>
      </c>
      <c r="H27" s="74" t="s">
        <v>15</v>
      </c>
      <c r="I27" s="229">
        <v>276.52</v>
      </c>
      <c r="J27" s="71" t="s">
        <v>64</v>
      </c>
      <c r="K27" s="71" t="s">
        <v>17</v>
      </c>
    </row>
    <row r="28" spans="2:12" x14ac:dyDescent="0.2">
      <c r="B28" s="295"/>
      <c r="C28" s="47" t="s">
        <v>10</v>
      </c>
      <c r="D28" s="50" t="s">
        <v>77</v>
      </c>
      <c r="E28" s="97" t="s">
        <v>37</v>
      </c>
      <c r="F28" s="73" t="s">
        <v>78</v>
      </c>
      <c r="G28" s="74" t="s">
        <v>63</v>
      </c>
      <c r="H28" s="74" t="s">
        <v>15</v>
      </c>
      <c r="I28" s="229">
        <v>254.64</v>
      </c>
      <c r="J28" s="71" t="s">
        <v>64</v>
      </c>
      <c r="K28" s="71" t="s">
        <v>17</v>
      </c>
    </row>
    <row r="29" spans="2:12" x14ac:dyDescent="0.2">
      <c r="B29" s="295"/>
      <c r="C29" s="47" t="s">
        <v>10</v>
      </c>
      <c r="D29" s="50" t="s">
        <v>79</v>
      </c>
      <c r="E29" s="97" t="s">
        <v>40</v>
      </c>
      <c r="F29" s="73" t="s">
        <v>80</v>
      </c>
      <c r="G29" s="74" t="s">
        <v>63</v>
      </c>
      <c r="H29" s="74" t="s">
        <v>15</v>
      </c>
      <c r="I29" s="229">
        <v>247.09</v>
      </c>
      <c r="J29" s="71" t="s">
        <v>64</v>
      </c>
      <c r="K29" s="71" t="s">
        <v>17</v>
      </c>
    </row>
    <row r="30" spans="2:12" x14ac:dyDescent="0.2">
      <c r="B30" s="295"/>
      <c r="C30" s="47" t="s">
        <v>10</v>
      </c>
      <c r="D30" s="50" t="s">
        <v>81</v>
      </c>
      <c r="E30" s="97" t="s">
        <v>43</v>
      </c>
      <c r="F30" s="73" t="s">
        <v>82</v>
      </c>
      <c r="G30" s="74" t="s">
        <v>63</v>
      </c>
      <c r="H30" s="74" t="s">
        <v>15</v>
      </c>
      <c r="I30" s="229">
        <v>239.76</v>
      </c>
      <c r="J30" s="71" t="s">
        <v>64</v>
      </c>
      <c r="K30" s="71" t="s">
        <v>17</v>
      </c>
    </row>
    <row r="31" spans="2:12" x14ac:dyDescent="0.2">
      <c r="B31" s="295"/>
      <c r="C31" s="47" t="s">
        <v>10</v>
      </c>
      <c r="D31" s="50" t="s">
        <v>83</v>
      </c>
      <c r="E31" s="97" t="s">
        <v>46</v>
      </c>
      <c r="F31" s="73" t="s">
        <v>84</v>
      </c>
      <c r="G31" s="74" t="s">
        <v>63</v>
      </c>
      <c r="H31" s="74" t="s">
        <v>15</v>
      </c>
      <c r="I31" s="229">
        <v>206.32</v>
      </c>
      <c r="J31" s="71" t="s">
        <v>64</v>
      </c>
      <c r="K31" s="71" t="s">
        <v>17</v>
      </c>
    </row>
    <row r="32" spans="2:12" x14ac:dyDescent="0.2">
      <c r="B32" s="295"/>
      <c r="C32" s="47" t="s">
        <v>10</v>
      </c>
      <c r="D32" s="50" t="s">
        <v>85</v>
      </c>
      <c r="E32" s="97" t="s">
        <v>49</v>
      </c>
      <c r="F32" s="73" t="s">
        <v>86</v>
      </c>
      <c r="G32" s="74" t="s">
        <v>63</v>
      </c>
      <c r="H32" s="74" t="s">
        <v>15</v>
      </c>
      <c r="I32" s="229">
        <v>177.6</v>
      </c>
      <c r="J32" s="71" t="s">
        <v>64</v>
      </c>
      <c r="K32" s="71" t="s">
        <v>17</v>
      </c>
    </row>
    <row r="33" spans="2:12" x14ac:dyDescent="0.2">
      <c r="B33" s="295"/>
      <c r="C33" s="47" t="s">
        <v>10</v>
      </c>
      <c r="D33" s="50" t="s">
        <v>87</v>
      </c>
      <c r="E33" s="98" t="s">
        <v>52</v>
      </c>
      <c r="F33" s="73" t="s">
        <v>88</v>
      </c>
      <c r="G33" s="74" t="s">
        <v>63</v>
      </c>
      <c r="H33" s="74" t="s">
        <v>15</v>
      </c>
      <c r="I33" s="229">
        <v>138.72999999999999</v>
      </c>
      <c r="J33" s="71" t="s">
        <v>64</v>
      </c>
      <c r="K33" s="71" t="s">
        <v>17</v>
      </c>
    </row>
    <row r="34" spans="2:12" x14ac:dyDescent="0.2">
      <c r="B34" s="295"/>
      <c r="C34" s="53" t="s">
        <v>10</v>
      </c>
      <c r="D34" s="50" t="s">
        <v>89</v>
      </c>
      <c r="E34" s="98" t="s">
        <v>55</v>
      </c>
      <c r="F34" s="73" t="s">
        <v>90</v>
      </c>
      <c r="G34" s="75" t="s">
        <v>63</v>
      </c>
      <c r="H34" s="75" t="s">
        <v>15</v>
      </c>
      <c r="I34" s="229">
        <v>136.03</v>
      </c>
      <c r="J34" s="76" t="s">
        <v>64</v>
      </c>
      <c r="K34" s="76" t="s">
        <v>17</v>
      </c>
    </row>
    <row r="35" spans="2:12" x14ac:dyDescent="0.2">
      <c r="B35" s="295"/>
      <c r="C35" s="47" t="s">
        <v>10</v>
      </c>
      <c r="D35" s="50" t="s">
        <v>91</v>
      </c>
      <c r="E35" s="98" t="s">
        <v>58</v>
      </c>
      <c r="F35" s="73" t="s">
        <v>92</v>
      </c>
      <c r="G35" s="74" t="s">
        <v>63</v>
      </c>
      <c r="H35" s="74" t="s">
        <v>15</v>
      </c>
      <c r="I35" s="229">
        <v>130.79</v>
      </c>
      <c r="J35" s="71" t="s">
        <v>64</v>
      </c>
      <c r="K35" s="71" t="s">
        <v>17</v>
      </c>
    </row>
    <row r="36" spans="2:12" x14ac:dyDescent="0.2">
      <c r="B36" s="1"/>
      <c r="C36" s="62"/>
      <c r="D36" s="66"/>
      <c r="E36" s="64"/>
      <c r="F36" s="65"/>
      <c r="G36" s="78"/>
      <c r="H36" s="78"/>
      <c r="I36" s="215"/>
      <c r="J36" s="72"/>
      <c r="K36" s="72"/>
    </row>
    <row r="37" spans="2:12" x14ac:dyDescent="0.2">
      <c r="B37" s="295" t="s">
        <v>93</v>
      </c>
      <c r="C37" s="47" t="s">
        <v>10</v>
      </c>
      <c r="D37" s="50" t="s">
        <v>94</v>
      </c>
      <c r="E37" s="99" t="s">
        <v>12</v>
      </c>
      <c r="F37" s="73" t="s">
        <v>95</v>
      </c>
      <c r="G37" s="74" t="s">
        <v>96</v>
      </c>
      <c r="H37" s="74" t="s">
        <v>15</v>
      </c>
      <c r="I37" s="228">
        <v>17.45</v>
      </c>
      <c r="J37" s="71" t="s">
        <v>16</v>
      </c>
      <c r="K37" s="71" t="s">
        <v>97</v>
      </c>
    </row>
    <row r="38" spans="2:12" x14ac:dyDescent="0.2">
      <c r="B38" s="295"/>
      <c r="C38" s="69" t="s">
        <v>10</v>
      </c>
      <c r="D38" s="50" t="s">
        <v>98</v>
      </c>
      <c r="E38" s="97" t="s">
        <v>19</v>
      </c>
      <c r="F38" s="73" t="s">
        <v>99</v>
      </c>
      <c r="G38" s="74" t="s">
        <v>96</v>
      </c>
      <c r="H38" s="79" t="s">
        <v>15</v>
      </c>
      <c r="I38" s="229">
        <v>16.62</v>
      </c>
      <c r="J38" s="80" t="s">
        <v>16</v>
      </c>
      <c r="K38" s="80" t="s">
        <v>97</v>
      </c>
    </row>
    <row r="39" spans="2:12" x14ac:dyDescent="0.2">
      <c r="B39" s="295"/>
      <c r="C39" s="47" t="s">
        <v>10</v>
      </c>
      <c r="D39" s="50" t="s">
        <v>100</v>
      </c>
      <c r="E39" s="97" t="s">
        <v>22</v>
      </c>
      <c r="F39" s="73" t="s">
        <v>101</v>
      </c>
      <c r="G39" s="74" t="s">
        <v>96</v>
      </c>
      <c r="H39" s="74" t="s">
        <v>15</v>
      </c>
      <c r="I39" s="229">
        <v>12.59</v>
      </c>
      <c r="J39" s="71" t="s">
        <v>16</v>
      </c>
      <c r="K39" s="71" t="s">
        <v>97</v>
      </c>
      <c r="L39" s="10"/>
    </row>
    <row r="40" spans="2:12" x14ac:dyDescent="0.2">
      <c r="B40" s="295"/>
      <c r="C40" s="47" t="s">
        <v>10</v>
      </c>
      <c r="D40" s="50" t="s">
        <v>102</v>
      </c>
      <c r="E40" s="97" t="s">
        <v>25</v>
      </c>
      <c r="F40" s="73" t="s">
        <v>103</v>
      </c>
      <c r="G40" s="74" t="s">
        <v>96</v>
      </c>
      <c r="H40" s="74" t="s">
        <v>15</v>
      </c>
      <c r="I40" s="229">
        <v>11.72</v>
      </c>
      <c r="J40" s="71" t="s">
        <v>16</v>
      </c>
      <c r="K40" s="71" t="s">
        <v>97</v>
      </c>
      <c r="L40" s="10"/>
    </row>
    <row r="41" spans="2:12" x14ac:dyDescent="0.2">
      <c r="B41" s="295"/>
      <c r="C41" s="47" t="s">
        <v>10</v>
      </c>
      <c r="D41" s="50" t="s">
        <v>104</v>
      </c>
      <c r="E41" s="97" t="s">
        <v>28</v>
      </c>
      <c r="F41" s="73" t="s">
        <v>105</v>
      </c>
      <c r="G41" s="74" t="s">
        <v>96</v>
      </c>
      <c r="H41" s="74" t="s">
        <v>15</v>
      </c>
      <c r="I41" s="229">
        <v>9.7799999999999994</v>
      </c>
      <c r="J41" s="71" t="s">
        <v>16</v>
      </c>
      <c r="K41" s="71" t="s">
        <v>97</v>
      </c>
      <c r="L41" s="10"/>
    </row>
    <row r="42" spans="2:12" x14ac:dyDescent="0.2">
      <c r="B42" s="295"/>
      <c r="C42" s="47" t="s">
        <v>10</v>
      </c>
      <c r="D42" s="50" t="s">
        <v>106</v>
      </c>
      <c r="E42" s="97" t="s">
        <v>31</v>
      </c>
      <c r="F42" s="73" t="s">
        <v>107</v>
      </c>
      <c r="G42" s="74" t="s">
        <v>96</v>
      </c>
      <c r="H42" s="74" t="s">
        <v>15</v>
      </c>
      <c r="I42" s="229">
        <v>9.2899999999999991</v>
      </c>
      <c r="J42" s="71" t="s">
        <v>16</v>
      </c>
      <c r="K42" s="71" t="s">
        <v>97</v>
      </c>
      <c r="L42" s="10"/>
    </row>
    <row r="43" spans="2:12" x14ac:dyDescent="0.2">
      <c r="B43" s="295"/>
      <c r="C43" s="47" t="s">
        <v>10</v>
      </c>
      <c r="D43" s="54" t="s">
        <v>108</v>
      </c>
      <c r="E43" s="97" t="s">
        <v>34</v>
      </c>
      <c r="F43" s="73" t="s">
        <v>109</v>
      </c>
      <c r="G43" s="74" t="s">
        <v>96</v>
      </c>
      <c r="H43" s="74" t="s">
        <v>15</v>
      </c>
      <c r="I43" s="229">
        <v>8.83</v>
      </c>
      <c r="J43" s="71" t="s">
        <v>16</v>
      </c>
      <c r="K43" s="71" t="s">
        <v>97</v>
      </c>
      <c r="L43" s="10"/>
    </row>
    <row r="44" spans="2:12" x14ac:dyDescent="0.2">
      <c r="B44" s="295"/>
      <c r="C44" s="47" t="s">
        <v>10</v>
      </c>
      <c r="D44" s="50" t="s">
        <v>110</v>
      </c>
      <c r="E44" s="97" t="s">
        <v>37</v>
      </c>
      <c r="F44" s="73" t="s">
        <v>111</v>
      </c>
      <c r="G44" s="74" t="s">
        <v>96</v>
      </c>
      <c r="H44" s="74" t="s">
        <v>15</v>
      </c>
      <c r="I44" s="229">
        <v>8.1300000000000008</v>
      </c>
      <c r="J44" s="71" t="s">
        <v>16</v>
      </c>
      <c r="K44" s="71" t="s">
        <v>97</v>
      </c>
      <c r="L44" s="10"/>
    </row>
    <row r="45" spans="2:12" x14ac:dyDescent="0.2">
      <c r="B45" s="295"/>
      <c r="C45" s="47" t="s">
        <v>10</v>
      </c>
      <c r="D45" s="50" t="s">
        <v>112</v>
      </c>
      <c r="E45" s="97" t="s">
        <v>40</v>
      </c>
      <c r="F45" s="73" t="s">
        <v>113</v>
      </c>
      <c r="G45" s="74" t="s">
        <v>96</v>
      </c>
      <c r="H45" s="74" t="s">
        <v>15</v>
      </c>
      <c r="I45" s="229">
        <v>7.89</v>
      </c>
      <c r="J45" s="71" t="s">
        <v>16</v>
      </c>
      <c r="K45" s="71" t="s">
        <v>97</v>
      </c>
      <c r="L45" s="10"/>
    </row>
    <row r="46" spans="2:12" x14ac:dyDescent="0.2">
      <c r="B46" s="295"/>
      <c r="C46" s="47" t="s">
        <v>10</v>
      </c>
      <c r="D46" s="50" t="s">
        <v>114</v>
      </c>
      <c r="E46" s="97" t="s">
        <v>43</v>
      </c>
      <c r="F46" s="73" t="s">
        <v>115</v>
      </c>
      <c r="G46" s="74" t="s">
        <v>96</v>
      </c>
      <c r="H46" s="74" t="s">
        <v>15</v>
      </c>
      <c r="I46" s="229">
        <v>7.66</v>
      </c>
      <c r="J46" s="71" t="s">
        <v>16</v>
      </c>
      <c r="K46" s="71" t="s">
        <v>97</v>
      </c>
      <c r="L46" s="10"/>
    </row>
    <row r="47" spans="2:12" x14ac:dyDescent="0.2">
      <c r="B47" s="295"/>
      <c r="C47" s="47" t="s">
        <v>10</v>
      </c>
      <c r="D47" s="50" t="s">
        <v>116</v>
      </c>
      <c r="E47" s="97" t="s">
        <v>46</v>
      </c>
      <c r="F47" s="73" t="s">
        <v>117</v>
      </c>
      <c r="G47" s="74" t="s">
        <v>96</v>
      </c>
      <c r="H47" s="74" t="s">
        <v>15</v>
      </c>
      <c r="I47" s="229">
        <v>6.59</v>
      </c>
      <c r="J47" s="71" t="s">
        <v>16</v>
      </c>
      <c r="K47" s="71" t="s">
        <v>97</v>
      </c>
    </row>
    <row r="48" spans="2:12" x14ac:dyDescent="0.2">
      <c r="B48" s="295"/>
      <c r="C48" s="47" t="s">
        <v>10</v>
      </c>
      <c r="D48" s="50" t="s">
        <v>118</v>
      </c>
      <c r="E48" s="97" t="s">
        <v>49</v>
      </c>
      <c r="F48" s="73" t="s">
        <v>119</v>
      </c>
      <c r="G48" s="74" t="s">
        <v>96</v>
      </c>
      <c r="H48" s="74" t="s">
        <v>15</v>
      </c>
      <c r="I48" s="229">
        <v>5.67</v>
      </c>
      <c r="J48" s="71" t="s">
        <v>16</v>
      </c>
      <c r="K48" s="71" t="s">
        <v>97</v>
      </c>
    </row>
    <row r="49" spans="2:11" x14ac:dyDescent="0.2">
      <c r="B49" s="295"/>
      <c r="C49" s="47" t="s">
        <v>10</v>
      </c>
      <c r="D49" s="50" t="s">
        <v>120</v>
      </c>
      <c r="E49" s="98" t="s">
        <v>52</v>
      </c>
      <c r="F49" s="73" t="s">
        <v>121</v>
      </c>
      <c r="G49" s="74" t="s">
        <v>96</v>
      </c>
      <c r="H49" s="74" t="s">
        <v>15</v>
      </c>
      <c r="I49" s="229">
        <v>4.43</v>
      </c>
      <c r="J49" s="71" t="s">
        <v>16</v>
      </c>
      <c r="K49" s="71" t="s">
        <v>97</v>
      </c>
    </row>
    <row r="50" spans="2:11" x14ac:dyDescent="0.2">
      <c r="B50" s="295"/>
      <c r="C50" s="47" t="s">
        <v>10</v>
      </c>
      <c r="D50" s="50" t="s">
        <v>122</v>
      </c>
      <c r="E50" s="98" t="s">
        <v>55</v>
      </c>
      <c r="F50" s="73" t="s">
        <v>123</v>
      </c>
      <c r="G50" s="74" t="s">
        <v>96</v>
      </c>
      <c r="H50" s="74" t="s">
        <v>15</v>
      </c>
      <c r="I50" s="229">
        <v>4.3499999999999996</v>
      </c>
      <c r="J50" s="71" t="s">
        <v>16</v>
      </c>
      <c r="K50" s="71" t="s">
        <v>97</v>
      </c>
    </row>
    <row r="51" spans="2:11" x14ac:dyDescent="0.2">
      <c r="B51" s="295"/>
      <c r="C51" s="47" t="s">
        <v>10</v>
      </c>
      <c r="D51" s="50" t="s">
        <v>124</v>
      </c>
      <c r="E51" s="98" t="s">
        <v>58</v>
      </c>
      <c r="F51" s="73" t="s">
        <v>125</v>
      </c>
      <c r="G51" s="74" t="s">
        <v>96</v>
      </c>
      <c r="H51" s="74" t="s">
        <v>15</v>
      </c>
      <c r="I51" s="229">
        <v>4.18</v>
      </c>
      <c r="J51" s="71" t="s">
        <v>16</v>
      </c>
      <c r="K51" s="71" t="s">
        <v>97</v>
      </c>
    </row>
    <row r="55" spans="2:11" x14ac:dyDescent="0.2">
      <c r="F55" s="10"/>
    </row>
  </sheetData>
  <sheetProtection sheet="1" objects="1" scenarios="1"/>
  <mergeCells count="3">
    <mergeCell ref="B5:B19"/>
    <mergeCell ref="B21:B35"/>
    <mergeCell ref="B37:B51"/>
  </mergeCells>
  <phoneticPr fontId="8" type="noConversion"/>
  <pageMargins left="0.7" right="0.7" top="0.75" bottom="0.75" header="0.3" footer="0.3"/>
  <ignoredErrors>
    <ignoredError sqref="E5 E21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9C73A-3910-4E58-86E6-2E6B813CF114}">
  <dimension ref="A1:O62"/>
  <sheetViews>
    <sheetView workbookViewId="0">
      <selection activeCell="F34" sqref="F34"/>
    </sheetView>
  </sheetViews>
  <sheetFormatPr baseColWidth="10" defaultColWidth="8.83203125" defaultRowHeight="16" x14ac:dyDescent="0.2"/>
  <cols>
    <col min="3" max="3" width="17.6640625" customWidth="1"/>
    <col min="4" max="4" width="19.83203125" customWidth="1"/>
    <col min="5" max="5" width="11.5" customWidth="1"/>
    <col min="6" max="6" width="71.6640625" customWidth="1"/>
    <col min="7" max="7" width="29.1640625" customWidth="1"/>
    <col min="8" max="8" width="27" customWidth="1"/>
    <col min="9" max="9" width="12.6640625" customWidth="1"/>
    <col min="11" max="11" width="15.1640625" customWidth="1"/>
  </cols>
  <sheetData>
    <row r="1" spans="1:15" x14ac:dyDescent="0.2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5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5" s="11" customFormat="1" ht="32" customHeight="1" x14ac:dyDescent="0.2">
      <c r="B3" s="12" t="s">
        <v>0</v>
      </c>
      <c r="C3" s="12" t="s">
        <v>1</v>
      </c>
      <c r="D3" s="13" t="s">
        <v>2</v>
      </c>
      <c r="E3" s="13" t="s">
        <v>3</v>
      </c>
      <c r="F3" s="13" t="s">
        <v>4</v>
      </c>
      <c r="G3" s="14" t="s">
        <v>5</v>
      </c>
      <c r="H3" s="14" t="s">
        <v>6</v>
      </c>
      <c r="I3" s="15" t="s">
        <v>7</v>
      </c>
      <c r="J3" s="15" t="s">
        <v>0</v>
      </c>
      <c r="K3" s="15" t="s">
        <v>8</v>
      </c>
    </row>
    <row r="4" spans="1:15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x14ac:dyDescent="0.2">
      <c r="A5" s="140"/>
      <c r="B5" s="296" t="s">
        <v>9</v>
      </c>
      <c r="C5" s="197" t="s">
        <v>10</v>
      </c>
      <c r="D5" s="197" t="s">
        <v>789</v>
      </c>
      <c r="E5" s="272" t="s">
        <v>222</v>
      </c>
      <c r="F5" s="281" t="s">
        <v>790</v>
      </c>
      <c r="G5" s="262" t="s">
        <v>711</v>
      </c>
      <c r="H5" s="197" t="s">
        <v>712</v>
      </c>
      <c r="I5" s="277">
        <v>51</v>
      </c>
      <c r="J5" s="197" t="s">
        <v>16</v>
      </c>
      <c r="K5" s="197" t="s">
        <v>17</v>
      </c>
      <c r="L5" s="140"/>
      <c r="M5" s="140"/>
      <c r="N5" s="140"/>
      <c r="O5" s="140"/>
    </row>
    <row r="6" spans="1:15" x14ac:dyDescent="0.2">
      <c r="A6" s="140"/>
      <c r="B6" s="297"/>
      <c r="C6" s="198" t="s">
        <v>10</v>
      </c>
      <c r="D6" s="198" t="s">
        <v>791</v>
      </c>
      <c r="E6" s="213" t="s">
        <v>133</v>
      </c>
      <c r="F6" s="198" t="s">
        <v>792</v>
      </c>
      <c r="G6" s="198" t="s">
        <v>711</v>
      </c>
      <c r="H6" s="198" t="s">
        <v>712</v>
      </c>
      <c r="I6" s="278">
        <v>46.83</v>
      </c>
      <c r="J6" s="198" t="s">
        <v>16</v>
      </c>
      <c r="K6" s="198" t="s">
        <v>17</v>
      </c>
      <c r="L6" s="140"/>
      <c r="M6" s="140"/>
      <c r="N6" s="140"/>
      <c r="O6" s="140"/>
    </row>
    <row r="7" spans="1:15" x14ac:dyDescent="0.2">
      <c r="A7" s="140"/>
      <c r="B7" s="297"/>
      <c r="C7" s="198" t="s">
        <v>10</v>
      </c>
      <c r="D7" s="198" t="s">
        <v>793</v>
      </c>
      <c r="E7" s="199" t="s">
        <v>22</v>
      </c>
      <c r="F7" s="198" t="s">
        <v>794</v>
      </c>
      <c r="G7" s="198" t="s">
        <v>711</v>
      </c>
      <c r="H7" s="198" t="s">
        <v>712</v>
      </c>
      <c r="I7" s="278">
        <v>35.479999999999997</v>
      </c>
      <c r="J7" s="198" t="s">
        <v>16</v>
      </c>
      <c r="K7" s="198" t="s">
        <v>17</v>
      </c>
      <c r="L7" s="140"/>
      <c r="M7" s="140"/>
      <c r="N7" s="140"/>
      <c r="O7" s="140"/>
    </row>
    <row r="8" spans="1:15" x14ac:dyDescent="0.2">
      <c r="A8" s="140"/>
      <c r="B8" s="297"/>
      <c r="C8" s="198" t="s">
        <v>10</v>
      </c>
      <c r="D8" s="198" t="s">
        <v>795</v>
      </c>
      <c r="E8" s="199" t="s">
        <v>138</v>
      </c>
      <c r="F8" s="198" t="s">
        <v>796</v>
      </c>
      <c r="G8" s="198" t="s">
        <v>711</v>
      </c>
      <c r="H8" s="198" t="s">
        <v>712</v>
      </c>
      <c r="I8" s="278">
        <v>26.53</v>
      </c>
      <c r="J8" s="198" t="s">
        <v>16</v>
      </c>
      <c r="K8" s="198" t="s">
        <v>17</v>
      </c>
      <c r="L8" s="140"/>
      <c r="M8" s="140"/>
      <c r="N8" s="140"/>
      <c r="O8" s="140"/>
    </row>
    <row r="9" spans="1:15" x14ac:dyDescent="0.2">
      <c r="A9" s="140"/>
      <c r="B9" s="297"/>
      <c r="C9" s="198" t="s">
        <v>10</v>
      </c>
      <c r="D9" s="198" t="s">
        <v>797</v>
      </c>
      <c r="E9" s="199" t="s">
        <v>141</v>
      </c>
      <c r="F9" s="198" t="s">
        <v>798</v>
      </c>
      <c r="G9" s="198" t="s">
        <v>711</v>
      </c>
      <c r="H9" s="198" t="s">
        <v>712</v>
      </c>
      <c r="I9" s="278">
        <v>23.96</v>
      </c>
      <c r="J9" s="198" t="s">
        <v>16</v>
      </c>
      <c r="K9" s="198" t="s">
        <v>17</v>
      </c>
      <c r="L9" s="140"/>
      <c r="M9" s="140"/>
      <c r="N9" s="140"/>
      <c r="O9" s="140"/>
    </row>
    <row r="10" spans="1:15" x14ac:dyDescent="0.2">
      <c r="A10" s="140"/>
      <c r="B10" s="297"/>
      <c r="C10" s="198" t="s">
        <v>10</v>
      </c>
      <c r="D10" s="198" t="s">
        <v>799</v>
      </c>
      <c r="E10" s="199" t="s">
        <v>144</v>
      </c>
      <c r="F10" s="198" t="s">
        <v>800</v>
      </c>
      <c r="G10" s="198" t="s">
        <v>711</v>
      </c>
      <c r="H10" s="198" t="s">
        <v>712</v>
      </c>
      <c r="I10" s="278">
        <v>21.41</v>
      </c>
      <c r="J10" s="198" t="s">
        <v>16</v>
      </c>
      <c r="K10" s="198" t="s">
        <v>17</v>
      </c>
      <c r="L10" s="140"/>
      <c r="M10" s="140"/>
      <c r="N10" s="140"/>
      <c r="O10" s="140"/>
    </row>
    <row r="11" spans="1:15" x14ac:dyDescent="0.2">
      <c r="A11" s="140"/>
      <c r="B11" s="297"/>
      <c r="C11" s="198" t="s">
        <v>10</v>
      </c>
      <c r="D11" s="198" t="s">
        <v>801</v>
      </c>
      <c r="E11" s="199" t="s">
        <v>147</v>
      </c>
      <c r="F11" s="198" t="s">
        <v>802</v>
      </c>
      <c r="G11" s="198" t="s">
        <v>711</v>
      </c>
      <c r="H11" s="198" t="s">
        <v>712</v>
      </c>
      <c r="I11" s="278">
        <v>20.78</v>
      </c>
      <c r="J11" s="198" t="s">
        <v>16</v>
      </c>
      <c r="K11" s="198" t="s">
        <v>17</v>
      </c>
      <c r="L11" s="140"/>
      <c r="M11" s="140"/>
      <c r="N11" s="140"/>
      <c r="O11" s="140"/>
    </row>
    <row r="12" spans="1:15" x14ac:dyDescent="0.2">
      <c r="A12" s="140"/>
      <c r="B12" s="297"/>
      <c r="C12" s="198" t="s">
        <v>10</v>
      </c>
      <c r="D12" s="198" t="s">
        <v>803</v>
      </c>
      <c r="E12" s="199" t="s">
        <v>150</v>
      </c>
      <c r="F12" s="198" t="s">
        <v>804</v>
      </c>
      <c r="G12" s="198" t="s">
        <v>711</v>
      </c>
      <c r="H12" s="198" t="s">
        <v>712</v>
      </c>
      <c r="I12" s="278">
        <v>18.600000000000001</v>
      </c>
      <c r="J12" s="198" t="s">
        <v>16</v>
      </c>
      <c r="K12" s="198" t="s">
        <v>17</v>
      </c>
      <c r="L12" s="140"/>
      <c r="M12" s="140"/>
      <c r="N12" s="140"/>
      <c r="O12" s="140"/>
    </row>
    <row r="13" spans="1:15" x14ac:dyDescent="0.2">
      <c r="A13" s="140"/>
      <c r="B13" s="297"/>
      <c r="C13" s="198" t="s">
        <v>10</v>
      </c>
      <c r="D13" s="198" t="s">
        <v>805</v>
      </c>
      <c r="E13" s="199" t="s">
        <v>153</v>
      </c>
      <c r="F13" s="198" t="s">
        <v>806</v>
      </c>
      <c r="G13" s="198" t="s">
        <v>711</v>
      </c>
      <c r="H13" s="198" t="s">
        <v>712</v>
      </c>
      <c r="I13" s="278">
        <v>17.88</v>
      </c>
      <c r="J13" s="198" t="s">
        <v>16</v>
      </c>
      <c r="K13" s="198" t="s">
        <v>17</v>
      </c>
      <c r="L13" s="140"/>
      <c r="M13" s="140"/>
      <c r="N13" s="140"/>
      <c r="O13" s="140"/>
    </row>
    <row r="14" spans="1:15" x14ac:dyDescent="0.2">
      <c r="A14" s="140"/>
      <c r="B14" s="297"/>
      <c r="C14" s="198" t="s">
        <v>10</v>
      </c>
      <c r="D14" s="198" t="s">
        <v>807</v>
      </c>
      <c r="E14" s="199" t="s">
        <v>156</v>
      </c>
      <c r="F14" s="198" t="s">
        <v>808</v>
      </c>
      <c r="G14" s="198" t="s">
        <v>711</v>
      </c>
      <c r="H14" s="198" t="s">
        <v>712</v>
      </c>
      <c r="I14" s="278">
        <v>11.56</v>
      </c>
      <c r="J14" s="198" t="s">
        <v>16</v>
      </c>
      <c r="K14" s="198" t="s">
        <v>17</v>
      </c>
      <c r="L14" s="140"/>
      <c r="M14" s="140"/>
      <c r="N14" s="140"/>
      <c r="O14" s="140"/>
    </row>
    <row r="15" spans="1:15" x14ac:dyDescent="0.2">
      <c r="A15" s="140"/>
      <c r="B15" s="297"/>
      <c r="C15" s="198" t="s">
        <v>10</v>
      </c>
      <c r="D15" s="198" t="s">
        <v>809</v>
      </c>
      <c r="E15" s="199" t="s">
        <v>159</v>
      </c>
      <c r="F15" s="198" t="s">
        <v>810</v>
      </c>
      <c r="G15" s="198" t="s">
        <v>711</v>
      </c>
      <c r="H15" s="198" t="s">
        <v>712</v>
      </c>
      <c r="I15" s="278">
        <v>10.9</v>
      </c>
      <c r="J15" s="198" t="s">
        <v>16</v>
      </c>
      <c r="K15" s="198" t="s">
        <v>17</v>
      </c>
      <c r="L15" s="140"/>
      <c r="M15" s="140"/>
      <c r="N15" s="140"/>
      <c r="O15" s="140"/>
    </row>
    <row r="16" spans="1:15" x14ac:dyDescent="0.2">
      <c r="A16" s="140"/>
      <c r="B16" s="297"/>
      <c r="C16" s="198" t="s">
        <v>10</v>
      </c>
      <c r="D16" s="198" t="s">
        <v>811</v>
      </c>
      <c r="E16" s="199" t="s">
        <v>162</v>
      </c>
      <c r="F16" s="198" t="s">
        <v>812</v>
      </c>
      <c r="G16" s="198" t="s">
        <v>711</v>
      </c>
      <c r="H16" s="198" t="s">
        <v>712</v>
      </c>
      <c r="I16" s="278">
        <v>10.36</v>
      </c>
      <c r="J16" s="198" t="s">
        <v>16</v>
      </c>
      <c r="K16" s="198" t="s">
        <v>17</v>
      </c>
      <c r="L16" s="140"/>
      <c r="M16" s="140"/>
      <c r="N16" s="140"/>
      <c r="O16" s="140"/>
    </row>
    <row r="17" spans="1:15" x14ac:dyDescent="0.2">
      <c r="A17" s="140"/>
      <c r="B17" s="298"/>
      <c r="C17" s="198" t="s">
        <v>10</v>
      </c>
      <c r="D17" s="198" t="s">
        <v>813</v>
      </c>
      <c r="E17" s="199" t="s">
        <v>165</v>
      </c>
      <c r="F17" s="198" t="s">
        <v>814</v>
      </c>
      <c r="G17" s="198" t="s">
        <v>711</v>
      </c>
      <c r="H17" s="198" t="s">
        <v>712</v>
      </c>
      <c r="I17" s="278">
        <v>9.84</v>
      </c>
      <c r="J17" s="198" t="s">
        <v>16</v>
      </c>
      <c r="K17" s="198" t="s">
        <v>17</v>
      </c>
      <c r="L17" s="140"/>
      <c r="M17" s="140"/>
      <c r="N17" s="140"/>
      <c r="O17" s="140"/>
    </row>
    <row r="18" spans="1:15" x14ac:dyDescent="0.2">
      <c r="A18" s="140"/>
      <c r="B18" s="258"/>
      <c r="C18" s="168" t="s">
        <v>332</v>
      </c>
      <c r="D18" s="168" t="s">
        <v>332</v>
      </c>
      <c r="E18" s="168" t="s">
        <v>332</v>
      </c>
      <c r="F18" s="168" t="s">
        <v>332</v>
      </c>
      <c r="G18" s="168" t="s">
        <v>332</v>
      </c>
      <c r="H18" s="168" t="s">
        <v>332</v>
      </c>
      <c r="I18" s="168" t="s">
        <v>332</v>
      </c>
      <c r="J18" s="168" t="s">
        <v>332</v>
      </c>
      <c r="K18" s="168" t="s">
        <v>332</v>
      </c>
      <c r="L18" s="140"/>
      <c r="M18" s="140"/>
      <c r="N18" s="140"/>
      <c r="O18" s="140"/>
    </row>
    <row r="19" spans="1:15" x14ac:dyDescent="0.2">
      <c r="A19" s="140"/>
      <c r="B19" s="296" t="s">
        <v>60</v>
      </c>
      <c r="C19" s="164" t="s">
        <v>10</v>
      </c>
      <c r="D19" s="197" t="s">
        <v>815</v>
      </c>
      <c r="E19" s="272" t="s">
        <v>222</v>
      </c>
      <c r="F19" s="197" t="s">
        <v>816</v>
      </c>
      <c r="G19" s="164" t="s">
        <v>711</v>
      </c>
      <c r="H19" s="164" t="s">
        <v>712</v>
      </c>
      <c r="I19" s="279">
        <v>152.99</v>
      </c>
      <c r="J19" s="164" t="s">
        <v>64</v>
      </c>
      <c r="K19" s="164" t="s">
        <v>17</v>
      </c>
      <c r="L19" s="140"/>
      <c r="M19" s="140"/>
      <c r="N19" s="140"/>
      <c r="O19" s="140"/>
    </row>
    <row r="20" spans="1:15" x14ac:dyDescent="0.2">
      <c r="A20" s="140"/>
      <c r="B20" s="297"/>
      <c r="C20" s="198" t="s">
        <v>10</v>
      </c>
      <c r="D20" s="198" t="s">
        <v>817</v>
      </c>
      <c r="E20" s="213" t="s">
        <v>133</v>
      </c>
      <c r="F20" s="198" t="s">
        <v>818</v>
      </c>
      <c r="G20" s="198" t="s">
        <v>711</v>
      </c>
      <c r="H20" s="198" t="s">
        <v>712</v>
      </c>
      <c r="I20" s="280">
        <v>140.49</v>
      </c>
      <c r="J20" s="198" t="s">
        <v>64</v>
      </c>
      <c r="K20" s="198" t="s">
        <v>17</v>
      </c>
      <c r="L20" s="140"/>
      <c r="M20" s="140"/>
      <c r="N20" s="140"/>
      <c r="O20" s="140"/>
    </row>
    <row r="21" spans="1:15" x14ac:dyDescent="0.2">
      <c r="A21" s="140"/>
      <c r="B21" s="297"/>
      <c r="C21" s="198" t="s">
        <v>10</v>
      </c>
      <c r="D21" s="198" t="s">
        <v>819</v>
      </c>
      <c r="E21" s="199" t="s">
        <v>22</v>
      </c>
      <c r="F21" s="198" t="s">
        <v>820</v>
      </c>
      <c r="G21" s="198" t="s">
        <v>711</v>
      </c>
      <c r="H21" s="198" t="s">
        <v>712</v>
      </c>
      <c r="I21" s="280">
        <v>106.44</v>
      </c>
      <c r="J21" s="198" t="s">
        <v>64</v>
      </c>
      <c r="K21" s="198" t="s">
        <v>17</v>
      </c>
      <c r="L21" s="140"/>
      <c r="M21" s="140"/>
      <c r="N21" s="140"/>
      <c r="O21" s="140"/>
    </row>
    <row r="22" spans="1:15" x14ac:dyDescent="0.2">
      <c r="A22" s="140"/>
      <c r="B22" s="297"/>
      <c r="C22" s="198" t="s">
        <v>10</v>
      </c>
      <c r="D22" s="198" t="s">
        <v>821</v>
      </c>
      <c r="E22" s="199" t="s">
        <v>138</v>
      </c>
      <c r="F22" s="198" t="s">
        <v>822</v>
      </c>
      <c r="G22" s="198" t="s">
        <v>711</v>
      </c>
      <c r="H22" s="198" t="s">
        <v>712</v>
      </c>
      <c r="I22" s="280">
        <v>79.58</v>
      </c>
      <c r="J22" s="198" t="s">
        <v>64</v>
      </c>
      <c r="K22" s="198" t="s">
        <v>17</v>
      </c>
      <c r="L22" s="140"/>
      <c r="M22" s="140"/>
      <c r="N22" s="140"/>
      <c r="O22" s="140"/>
    </row>
    <row r="23" spans="1:15" x14ac:dyDescent="0.2">
      <c r="A23" s="140"/>
      <c r="B23" s="297"/>
      <c r="C23" s="198" t="s">
        <v>10</v>
      </c>
      <c r="D23" s="198" t="s">
        <v>823</v>
      </c>
      <c r="E23" s="199" t="s">
        <v>141</v>
      </c>
      <c r="F23" s="198" t="s">
        <v>824</v>
      </c>
      <c r="G23" s="198" t="s">
        <v>711</v>
      </c>
      <c r="H23" s="198" t="s">
        <v>712</v>
      </c>
      <c r="I23" s="280">
        <v>71.89</v>
      </c>
      <c r="J23" s="198" t="s">
        <v>64</v>
      </c>
      <c r="K23" s="198" t="s">
        <v>17</v>
      </c>
      <c r="L23" s="140"/>
      <c r="M23" s="140"/>
      <c r="N23" s="140"/>
      <c r="O23" s="140"/>
    </row>
    <row r="24" spans="1:15" x14ac:dyDescent="0.2">
      <c r="A24" s="140"/>
      <c r="B24" s="297"/>
      <c r="C24" s="198" t="s">
        <v>10</v>
      </c>
      <c r="D24" s="198" t="s">
        <v>825</v>
      </c>
      <c r="E24" s="199" t="s">
        <v>144</v>
      </c>
      <c r="F24" s="198" t="s">
        <v>826</v>
      </c>
      <c r="G24" s="198" t="s">
        <v>711</v>
      </c>
      <c r="H24" s="198" t="s">
        <v>712</v>
      </c>
      <c r="I24" s="280">
        <v>64.239999999999995</v>
      </c>
      <c r="J24" s="198" t="s">
        <v>64</v>
      </c>
      <c r="K24" s="198" t="s">
        <v>17</v>
      </c>
      <c r="L24" s="140"/>
      <c r="M24" s="140"/>
      <c r="N24" s="140"/>
      <c r="O24" s="140"/>
    </row>
    <row r="25" spans="1:15" x14ac:dyDescent="0.2">
      <c r="A25" s="140"/>
      <c r="B25" s="297"/>
      <c r="C25" s="198" t="s">
        <v>10</v>
      </c>
      <c r="D25" s="198" t="s">
        <v>827</v>
      </c>
      <c r="E25" s="199" t="s">
        <v>147</v>
      </c>
      <c r="F25" s="198" t="s">
        <v>828</v>
      </c>
      <c r="G25" s="198" t="s">
        <v>711</v>
      </c>
      <c r="H25" s="198" t="s">
        <v>712</v>
      </c>
      <c r="I25" s="280">
        <v>62.34</v>
      </c>
      <c r="J25" s="198" t="s">
        <v>64</v>
      </c>
      <c r="K25" s="198" t="s">
        <v>17</v>
      </c>
      <c r="L25" s="140"/>
      <c r="M25" s="140"/>
      <c r="N25" s="140"/>
      <c r="O25" s="140"/>
    </row>
    <row r="26" spans="1:15" x14ac:dyDescent="0.2">
      <c r="A26" s="140"/>
      <c r="B26" s="297"/>
      <c r="C26" s="198" t="s">
        <v>10</v>
      </c>
      <c r="D26" s="198" t="s">
        <v>829</v>
      </c>
      <c r="E26" s="199" t="s">
        <v>150</v>
      </c>
      <c r="F26" s="198" t="s">
        <v>830</v>
      </c>
      <c r="G26" s="198" t="s">
        <v>711</v>
      </c>
      <c r="H26" s="198" t="s">
        <v>712</v>
      </c>
      <c r="I26" s="280">
        <v>55.81</v>
      </c>
      <c r="J26" s="198" t="s">
        <v>64</v>
      </c>
      <c r="K26" s="198" t="s">
        <v>17</v>
      </c>
      <c r="L26" s="140"/>
      <c r="M26" s="140"/>
      <c r="N26" s="140"/>
      <c r="O26" s="140"/>
    </row>
    <row r="27" spans="1:15" x14ac:dyDescent="0.2">
      <c r="A27" s="140"/>
      <c r="B27" s="297"/>
      <c r="C27" s="198" t="s">
        <v>10</v>
      </c>
      <c r="D27" s="198" t="s">
        <v>831</v>
      </c>
      <c r="E27" s="199" t="s">
        <v>153</v>
      </c>
      <c r="F27" s="198" t="s">
        <v>832</v>
      </c>
      <c r="G27" s="198" t="s">
        <v>711</v>
      </c>
      <c r="H27" s="198" t="s">
        <v>712</v>
      </c>
      <c r="I27" s="280">
        <v>53.64</v>
      </c>
      <c r="J27" s="198" t="s">
        <v>64</v>
      </c>
      <c r="K27" s="198" t="s">
        <v>17</v>
      </c>
      <c r="L27" s="140"/>
      <c r="M27" s="140"/>
      <c r="N27" s="140"/>
      <c r="O27" s="140"/>
    </row>
    <row r="28" spans="1:15" x14ac:dyDescent="0.2">
      <c r="A28" s="140"/>
      <c r="B28" s="297"/>
      <c r="C28" s="198" t="s">
        <v>10</v>
      </c>
      <c r="D28" s="198" t="s">
        <v>833</v>
      </c>
      <c r="E28" s="199" t="s">
        <v>156</v>
      </c>
      <c r="F28" s="198" t="s">
        <v>834</v>
      </c>
      <c r="G28" s="198" t="s">
        <v>711</v>
      </c>
      <c r="H28" s="198" t="s">
        <v>712</v>
      </c>
      <c r="I28" s="280">
        <v>34.68</v>
      </c>
      <c r="J28" s="198" t="s">
        <v>64</v>
      </c>
      <c r="K28" s="198" t="s">
        <v>17</v>
      </c>
      <c r="L28" s="140"/>
      <c r="M28" s="140"/>
      <c r="N28" s="140"/>
      <c r="O28" s="140"/>
    </row>
    <row r="29" spans="1:15" x14ac:dyDescent="0.2">
      <c r="A29" s="140"/>
      <c r="B29" s="297"/>
      <c r="C29" s="198" t="s">
        <v>10</v>
      </c>
      <c r="D29" s="198" t="s">
        <v>835</v>
      </c>
      <c r="E29" s="199" t="s">
        <v>159</v>
      </c>
      <c r="F29" s="198" t="s">
        <v>836</v>
      </c>
      <c r="G29" s="198" t="s">
        <v>711</v>
      </c>
      <c r="H29" s="198" t="s">
        <v>712</v>
      </c>
      <c r="I29" s="280">
        <v>32.700000000000003</v>
      </c>
      <c r="J29" s="198" t="s">
        <v>64</v>
      </c>
      <c r="K29" s="198" t="s">
        <v>17</v>
      </c>
      <c r="L29" s="140"/>
      <c r="M29" s="140"/>
      <c r="N29" s="140"/>
      <c r="O29" s="140"/>
    </row>
    <row r="30" spans="1:15" x14ac:dyDescent="0.2">
      <c r="A30" s="140"/>
      <c r="B30" s="297"/>
      <c r="C30" s="198" t="s">
        <v>10</v>
      </c>
      <c r="D30" s="198" t="s">
        <v>837</v>
      </c>
      <c r="E30" s="199" t="s">
        <v>162</v>
      </c>
      <c r="F30" s="198" t="s">
        <v>838</v>
      </c>
      <c r="G30" s="198" t="s">
        <v>711</v>
      </c>
      <c r="H30" s="198" t="s">
        <v>712</v>
      </c>
      <c r="I30" s="280">
        <v>31.07</v>
      </c>
      <c r="J30" s="198" t="s">
        <v>64</v>
      </c>
      <c r="K30" s="198" t="s">
        <v>17</v>
      </c>
      <c r="L30" s="140"/>
      <c r="M30" s="140"/>
      <c r="N30" s="140"/>
      <c r="O30" s="140"/>
    </row>
    <row r="31" spans="1:15" x14ac:dyDescent="0.2">
      <c r="A31" s="140"/>
      <c r="B31" s="298"/>
      <c r="C31" s="198" t="s">
        <v>10</v>
      </c>
      <c r="D31" s="198" t="s">
        <v>839</v>
      </c>
      <c r="E31" s="199" t="s">
        <v>165</v>
      </c>
      <c r="F31" s="198" t="s">
        <v>840</v>
      </c>
      <c r="G31" s="198" t="s">
        <v>711</v>
      </c>
      <c r="H31" s="198" t="s">
        <v>712</v>
      </c>
      <c r="I31" s="280">
        <v>29.51</v>
      </c>
      <c r="J31" s="198" t="s">
        <v>64</v>
      </c>
      <c r="K31" s="198" t="s">
        <v>17</v>
      </c>
      <c r="L31" s="140"/>
      <c r="M31" s="140"/>
      <c r="N31" s="140"/>
      <c r="O31" s="140"/>
    </row>
    <row r="32" spans="1:15" x14ac:dyDescent="0.2">
      <c r="A32" s="140"/>
      <c r="B32" s="258"/>
      <c r="C32" s="168" t="s">
        <v>332</v>
      </c>
      <c r="D32" s="168" t="s">
        <v>332</v>
      </c>
      <c r="E32" s="168" t="s">
        <v>332</v>
      </c>
      <c r="F32" s="168" t="s">
        <v>332</v>
      </c>
      <c r="G32" s="168" t="s">
        <v>332</v>
      </c>
      <c r="H32" s="168" t="s">
        <v>332</v>
      </c>
      <c r="I32" s="168" t="s">
        <v>332</v>
      </c>
      <c r="J32" s="168" t="s">
        <v>332</v>
      </c>
      <c r="K32" s="168" t="s">
        <v>332</v>
      </c>
      <c r="L32" s="140"/>
      <c r="M32" s="140"/>
      <c r="N32" s="140"/>
      <c r="O32" s="140"/>
    </row>
    <row r="33" spans="1:15" x14ac:dyDescent="0.2">
      <c r="A33" s="140"/>
      <c r="B33" s="296" t="s">
        <v>93</v>
      </c>
      <c r="C33" s="164" t="s">
        <v>10</v>
      </c>
      <c r="D33" s="197" t="s">
        <v>841</v>
      </c>
      <c r="E33" s="272" t="s">
        <v>222</v>
      </c>
      <c r="F33" s="197" t="s">
        <v>842</v>
      </c>
      <c r="G33" s="164" t="s">
        <v>711</v>
      </c>
      <c r="H33" s="164" t="s">
        <v>712</v>
      </c>
      <c r="I33" s="279">
        <v>4.8899999999999997</v>
      </c>
      <c r="J33" s="164" t="s">
        <v>16</v>
      </c>
      <c r="K33" s="164" t="s">
        <v>97</v>
      </c>
      <c r="L33" s="140"/>
      <c r="M33" s="140"/>
      <c r="N33" s="140"/>
      <c r="O33" s="140"/>
    </row>
    <row r="34" spans="1:15" x14ac:dyDescent="0.2">
      <c r="A34" s="140"/>
      <c r="B34" s="297"/>
      <c r="C34" s="198" t="s">
        <v>10</v>
      </c>
      <c r="D34" s="198" t="s">
        <v>843</v>
      </c>
      <c r="E34" s="213" t="s">
        <v>133</v>
      </c>
      <c r="F34" s="198" t="s">
        <v>844</v>
      </c>
      <c r="G34" s="166" t="s">
        <v>711</v>
      </c>
      <c r="H34" s="166" t="s">
        <v>712</v>
      </c>
      <c r="I34" s="280">
        <v>4.49</v>
      </c>
      <c r="J34" s="198" t="s">
        <v>16</v>
      </c>
      <c r="K34" s="198" t="s">
        <v>97</v>
      </c>
      <c r="L34" s="140"/>
      <c r="M34" s="140"/>
      <c r="N34" s="140"/>
      <c r="O34" s="140"/>
    </row>
    <row r="35" spans="1:15" x14ac:dyDescent="0.2">
      <c r="A35" s="140"/>
      <c r="B35" s="297"/>
      <c r="C35" s="198" t="s">
        <v>10</v>
      </c>
      <c r="D35" s="198" t="s">
        <v>845</v>
      </c>
      <c r="E35" s="199" t="s">
        <v>22</v>
      </c>
      <c r="F35" s="198" t="s">
        <v>846</v>
      </c>
      <c r="G35" s="166" t="s">
        <v>711</v>
      </c>
      <c r="H35" s="166" t="s">
        <v>712</v>
      </c>
      <c r="I35" s="280">
        <v>3.4</v>
      </c>
      <c r="J35" s="198" t="s">
        <v>16</v>
      </c>
      <c r="K35" s="198" t="s">
        <v>97</v>
      </c>
      <c r="L35" s="140"/>
      <c r="M35" s="140"/>
      <c r="N35" s="140"/>
      <c r="O35" s="140"/>
    </row>
    <row r="36" spans="1:15" x14ac:dyDescent="0.2">
      <c r="A36" s="140"/>
      <c r="B36" s="297"/>
      <c r="C36" s="198" t="s">
        <v>10</v>
      </c>
      <c r="D36" s="198" t="s">
        <v>847</v>
      </c>
      <c r="E36" s="199" t="s">
        <v>138</v>
      </c>
      <c r="F36" s="198" t="s">
        <v>848</v>
      </c>
      <c r="G36" s="166" t="s">
        <v>711</v>
      </c>
      <c r="H36" s="166" t="s">
        <v>712</v>
      </c>
      <c r="I36" s="280">
        <v>2.54</v>
      </c>
      <c r="J36" s="198" t="s">
        <v>16</v>
      </c>
      <c r="K36" s="198" t="s">
        <v>97</v>
      </c>
      <c r="L36" s="140"/>
      <c r="M36" s="140"/>
      <c r="N36" s="140"/>
      <c r="O36" s="140"/>
    </row>
    <row r="37" spans="1:15" x14ac:dyDescent="0.2">
      <c r="A37" s="140"/>
      <c r="B37" s="297"/>
      <c r="C37" s="198" t="s">
        <v>10</v>
      </c>
      <c r="D37" s="198" t="s">
        <v>849</v>
      </c>
      <c r="E37" s="199" t="s">
        <v>141</v>
      </c>
      <c r="F37" s="198" t="s">
        <v>850</v>
      </c>
      <c r="G37" s="166" t="s">
        <v>711</v>
      </c>
      <c r="H37" s="166" t="s">
        <v>712</v>
      </c>
      <c r="I37" s="280">
        <v>2.2999999999999998</v>
      </c>
      <c r="J37" s="198" t="s">
        <v>16</v>
      </c>
      <c r="K37" s="198" t="s">
        <v>97</v>
      </c>
      <c r="L37" s="140"/>
      <c r="M37" s="140"/>
      <c r="N37" s="140"/>
      <c r="O37" s="140"/>
    </row>
    <row r="38" spans="1:15" x14ac:dyDescent="0.2">
      <c r="A38" s="140"/>
      <c r="B38" s="297"/>
      <c r="C38" s="198" t="s">
        <v>10</v>
      </c>
      <c r="D38" s="198" t="s">
        <v>851</v>
      </c>
      <c r="E38" s="199" t="s">
        <v>144</v>
      </c>
      <c r="F38" s="198" t="s">
        <v>852</v>
      </c>
      <c r="G38" s="166" t="s">
        <v>711</v>
      </c>
      <c r="H38" s="166" t="s">
        <v>712</v>
      </c>
      <c r="I38" s="280">
        <v>2.0499999999999998</v>
      </c>
      <c r="J38" s="198" t="s">
        <v>16</v>
      </c>
      <c r="K38" s="198" t="s">
        <v>97</v>
      </c>
      <c r="L38" s="140"/>
      <c r="M38" s="140"/>
      <c r="N38" s="140"/>
      <c r="O38" s="140"/>
    </row>
    <row r="39" spans="1:15" x14ac:dyDescent="0.2">
      <c r="A39" s="140"/>
      <c r="B39" s="297"/>
      <c r="C39" s="198" t="s">
        <v>10</v>
      </c>
      <c r="D39" s="198" t="s">
        <v>853</v>
      </c>
      <c r="E39" s="199" t="s">
        <v>147</v>
      </c>
      <c r="F39" s="198" t="s">
        <v>854</v>
      </c>
      <c r="G39" s="166" t="s">
        <v>711</v>
      </c>
      <c r="H39" s="166" t="s">
        <v>712</v>
      </c>
      <c r="I39" s="280">
        <v>1.99</v>
      </c>
      <c r="J39" s="198" t="s">
        <v>16</v>
      </c>
      <c r="K39" s="198" t="s">
        <v>97</v>
      </c>
      <c r="L39" s="140"/>
      <c r="M39" s="140"/>
      <c r="N39" s="140"/>
      <c r="O39" s="140"/>
    </row>
    <row r="40" spans="1:15" x14ac:dyDescent="0.2">
      <c r="A40" s="140"/>
      <c r="B40" s="297"/>
      <c r="C40" s="198" t="s">
        <v>10</v>
      </c>
      <c r="D40" s="198" t="s">
        <v>855</v>
      </c>
      <c r="E40" s="199" t="s">
        <v>150</v>
      </c>
      <c r="F40" s="198" t="s">
        <v>856</v>
      </c>
      <c r="G40" s="166" t="s">
        <v>711</v>
      </c>
      <c r="H40" s="166" t="s">
        <v>712</v>
      </c>
      <c r="I40" s="280">
        <v>1.78</v>
      </c>
      <c r="J40" s="198" t="s">
        <v>16</v>
      </c>
      <c r="K40" s="198" t="s">
        <v>97</v>
      </c>
      <c r="L40" s="140"/>
      <c r="M40" s="140"/>
      <c r="N40" s="140"/>
      <c r="O40" s="140"/>
    </row>
    <row r="41" spans="1:15" x14ac:dyDescent="0.2">
      <c r="A41" s="140"/>
      <c r="B41" s="297"/>
      <c r="C41" s="198" t="s">
        <v>10</v>
      </c>
      <c r="D41" s="198" t="s">
        <v>857</v>
      </c>
      <c r="E41" s="199" t="s">
        <v>153</v>
      </c>
      <c r="F41" s="198" t="s">
        <v>858</v>
      </c>
      <c r="G41" s="166" t="s">
        <v>711</v>
      </c>
      <c r="H41" s="166" t="s">
        <v>712</v>
      </c>
      <c r="I41" s="280">
        <v>1.71</v>
      </c>
      <c r="J41" s="198" t="s">
        <v>16</v>
      </c>
      <c r="K41" s="198" t="s">
        <v>97</v>
      </c>
      <c r="L41" s="140"/>
      <c r="M41" s="140"/>
      <c r="N41" s="140"/>
      <c r="O41" s="140"/>
    </row>
    <row r="42" spans="1:15" x14ac:dyDescent="0.2">
      <c r="A42" s="140"/>
      <c r="B42" s="297"/>
      <c r="C42" s="198" t="s">
        <v>10</v>
      </c>
      <c r="D42" s="198" t="s">
        <v>859</v>
      </c>
      <c r="E42" s="199" t="s">
        <v>156</v>
      </c>
      <c r="F42" s="198" t="s">
        <v>860</v>
      </c>
      <c r="G42" s="166" t="s">
        <v>711</v>
      </c>
      <c r="H42" s="166" t="s">
        <v>712</v>
      </c>
      <c r="I42" s="280">
        <v>1.1100000000000001</v>
      </c>
      <c r="J42" s="198" t="s">
        <v>16</v>
      </c>
      <c r="K42" s="198" t="s">
        <v>97</v>
      </c>
      <c r="L42" s="140"/>
      <c r="M42" s="140"/>
      <c r="N42" s="140"/>
      <c r="O42" s="140"/>
    </row>
    <row r="43" spans="1:15" x14ac:dyDescent="0.2">
      <c r="A43" s="140"/>
      <c r="B43" s="297"/>
      <c r="C43" s="198" t="s">
        <v>10</v>
      </c>
      <c r="D43" s="198" t="s">
        <v>861</v>
      </c>
      <c r="E43" s="199" t="s">
        <v>159</v>
      </c>
      <c r="F43" s="198" t="s">
        <v>862</v>
      </c>
      <c r="G43" s="166" t="s">
        <v>711</v>
      </c>
      <c r="H43" s="166" t="s">
        <v>712</v>
      </c>
      <c r="I43" s="280">
        <v>1.04</v>
      </c>
      <c r="J43" s="198" t="s">
        <v>16</v>
      </c>
      <c r="K43" s="198" t="s">
        <v>97</v>
      </c>
      <c r="L43" s="140"/>
      <c r="M43" s="140"/>
      <c r="N43" s="140"/>
      <c r="O43" s="140"/>
    </row>
    <row r="44" spans="1:15" x14ac:dyDescent="0.2">
      <c r="A44" s="140"/>
      <c r="B44" s="297"/>
      <c r="C44" s="198" t="s">
        <v>10</v>
      </c>
      <c r="D44" s="198" t="s">
        <v>863</v>
      </c>
      <c r="E44" s="199" t="s">
        <v>162</v>
      </c>
      <c r="F44" s="198" t="s">
        <v>864</v>
      </c>
      <c r="G44" s="166" t="s">
        <v>711</v>
      </c>
      <c r="H44" s="166" t="s">
        <v>712</v>
      </c>
      <c r="I44" s="280">
        <v>0.99</v>
      </c>
      <c r="J44" s="198" t="s">
        <v>16</v>
      </c>
      <c r="K44" s="198" t="s">
        <v>97</v>
      </c>
      <c r="L44" s="140"/>
      <c r="M44" s="140"/>
      <c r="N44" s="140"/>
      <c r="O44" s="140"/>
    </row>
    <row r="45" spans="1:15" x14ac:dyDescent="0.2">
      <c r="A45" s="140"/>
      <c r="B45" s="298"/>
      <c r="C45" s="198" t="s">
        <v>10</v>
      </c>
      <c r="D45" s="198" t="s">
        <v>865</v>
      </c>
      <c r="E45" s="199" t="s">
        <v>165</v>
      </c>
      <c r="F45" s="198" t="s">
        <v>866</v>
      </c>
      <c r="G45" s="166" t="s">
        <v>711</v>
      </c>
      <c r="H45" s="166" t="s">
        <v>712</v>
      </c>
      <c r="I45" s="280">
        <v>0.94</v>
      </c>
      <c r="J45" s="198" t="s">
        <v>16</v>
      </c>
      <c r="K45" s="198" t="s">
        <v>97</v>
      </c>
      <c r="L45" s="140"/>
      <c r="M45" s="140"/>
      <c r="N45" s="140"/>
      <c r="O45" s="140"/>
    </row>
    <row r="46" spans="1:15" x14ac:dyDescent="0.2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</row>
    <row r="47" spans="1:15" x14ac:dyDescent="0.2">
      <c r="A47" s="140"/>
      <c r="B47" s="140"/>
      <c r="C47" s="140"/>
      <c r="D47" s="140"/>
      <c r="E47" s="140"/>
      <c r="F47" s="208"/>
      <c r="G47" s="208"/>
      <c r="H47" s="208"/>
      <c r="I47" s="140"/>
      <c r="J47" s="140"/>
      <c r="K47" s="140"/>
      <c r="L47" s="140"/>
      <c r="M47" s="140"/>
      <c r="N47" s="140"/>
      <c r="O47" s="140"/>
    </row>
    <row r="48" spans="1:15" x14ac:dyDescent="0.2">
      <c r="A48" s="140"/>
      <c r="B48" s="140"/>
      <c r="C48" s="140"/>
      <c r="D48" s="140"/>
      <c r="E48" s="140"/>
      <c r="F48" s="208"/>
      <c r="G48" s="208"/>
      <c r="H48" s="208"/>
      <c r="I48" s="140"/>
      <c r="J48" s="140"/>
      <c r="K48" s="140"/>
      <c r="L48" s="140"/>
      <c r="M48" s="140"/>
      <c r="N48" s="140"/>
      <c r="O48" s="140"/>
    </row>
    <row r="49" spans="1:15" x14ac:dyDescent="0.2">
      <c r="A49" s="140"/>
      <c r="B49" s="140"/>
      <c r="C49" s="140"/>
      <c r="D49" s="140"/>
      <c r="E49" s="140"/>
      <c r="F49" s="208"/>
      <c r="G49" s="208"/>
      <c r="H49" s="208"/>
      <c r="I49" s="140"/>
      <c r="J49" s="140"/>
      <c r="K49" s="140"/>
      <c r="L49" s="140"/>
      <c r="M49" s="140"/>
      <c r="N49" s="140"/>
      <c r="O49" s="140"/>
    </row>
    <row r="50" spans="1:15" x14ac:dyDescent="0.2">
      <c r="A50" s="140"/>
      <c r="B50" s="140"/>
      <c r="C50" s="140"/>
      <c r="D50" s="140"/>
      <c r="E50" s="140"/>
      <c r="F50" s="208"/>
      <c r="G50" s="208"/>
      <c r="H50" s="208"/>
      <c r="I50" s="140"/>
      <c r="J50" s="140"/>
      <c r="K50" s="140"/>
      <c r="L50" s="140"/>
      <c r="M50" s="140"/>
      <c r="N50" s="140"/>
      <c r="O50" s="140"/>
    </row>
    <row r="51" spans="1:15" x14ac:dyDescent="0.2">
      <c r="A51" s="140"/>
      <c r="B51" s="140"/>
      <c r="C51" s="140"/>
      <c r="D51" s="140"/>
      <c r="E51" s="140"/>
      <c r="F51" s="208"/>
      <c r="G51" s="208"/>
      <c r="H51" s="208"/>
      <c r="I51" s="140"/>
      <c r="J51" s="140"/>
      <c r="K51" s="140"/>
      <c r="L51" s="140"/>
      <c r="M51" s="140"/>
      <c r="N51" s="140"/>
      <c r="O51" s="140"/>
    </row>
    <row r="52" spans="1:15" x14ac:dyDescent="0.2">
      <c r="A52" s="140"/>
      <c r="B52" s="140"/>
      <c r="C52" s="140"/>
      <c r="D52" s="140"/>
      <c r="E52" s="140"/>
      <c r="F52" s="208"/>
      <c r="G52" s="208"/>
      <c r="H52" s="208"/>
      <c r="I52" s="140"/>
      <c r="J52" s="140"/>
      <c r="K52" s="140"/>
      <c r="L52" s="140"/>
      <c r="M52" s="140"/>
      <c r="N52" s="140"/>
      <c r="O52" s="140"/>
    </row>
    <row r="53" spans="1:15" x14ac:dyDescent="0.2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</row>
    <row r="54" spans="1:15" x14ac:dyDescent="0.2">
      <c r="A54" s="140"/>
      <c r="B54" s="140"/>
      <c r="C54" s="140"/>
      <c r="D54" s="140"/>
      <c r="E54" s="140"/>
      <c r="F54" s="208"/>
      <c r="G54" s="208"/>
      <c r="H54" s="208"/>
      <c r="I54" s="140"/>
      <c r="J54" s="208"/>
      <c r="K54" s="208"/>
      <c r="L54" s="140"/>
      <c r="M54" s="140"/>
      <c r="N54" s="140"/>
      <c r="O54" s="140"/>
    </row>
    <row r="55" spans="1:15" x14ac:dyDescent="0.2">
      <c r="A55" s="140"/>
      <c r="B55" s="140"/>
      <c r="C55" s="140"/>
      <c r="D55" s="140"/>
      <c r="E55" s="140"/>
      <c r="F55" s="208"/>
      <c r="G55" s="208"/>
      <c r="H55" s="208"/>
      <c r="I55" s="140"/>
      <c r="J55" s="140"/>
      <c r="K55" s="140"/>
      <c r="L55" s="140"/>
      <c r="M55" s="140"/>
      <c r="N55" s="140"/>
      <c r="O55" s="140"/>
    </row>
    <row r="56" spans="1:15" x14ac:dyDescent="0.2">
      <c r="A56" s="140"/>
      <c r="B56" s="140"/>
      <c r="C56" s="140"/>
      <c r="D56" s="140"/>
      <c r="E56" s="140"/>
      <c r="F56" s="208"/>
      <c r="G56" s="208"/>
      <c r="H56" s="208"/>
      <c r="I56" s="140"/>
      <c r="J56" s="140"/>
      <c r="K56" s="140"/>
      <c r="L56" s="140"/>
      <c r="M56" s="140"/>
      <c r="N56" s="140"/>
      <c r="O56" s="140"/>
    </row>
    <row r="57" spans="1:15" x14ac:dyDescent="0.2">
      <c r="A57" s="140"/>
      <c r="B57" s="140"/>
      <c r="C57" s="140"/>
      <c r="D57" s="140"/>
      <c r="E57" s="140"/>
      <c r="F57" s="208"/>
      <c r="G57" s="208"/>
      <c r="H57" s="208"/>
      <c r="I57" s="140"/>
      <c r="J57" s="140"/>
      <c r="K57" s="140"/>
      <c r="L57" s="140"/>
      <c r="M57" s="140"/>
      <c r="N57" s="140"/>
      <c r="O57" s="140"/>
    </row>
    <row r="58" spans="1:15" x14ac:dyDescent="0.2">
      <c r="A58" s="140"/>
      <c r="B58" s="140"/>
      <c r="C58" s="140"/>
      <c r="D58" s="140"/>
      <c r="E58" s="140"/>
      <c r="F58" s="208"/>
      <c r="G58" s="208"/>
      <c r="H58" s="208"/>
      <c r="I58" s="140"/>
      <c r="J58" s="140"/>
      <c r="K58" s="140"/>
      <c r="L58" s="140"/>
      <c r="M58" s="140"/>
      <c r="N58" s="140"/>
      <c r="O58" s="140"/>
    </row>
    <row r="59" spans="1:15" x14ac:dyDescent="0.2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</row>
    <row r="60" spans="1:15" x14ac:dyDescent="0.2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</row>
    <row r="61" spans="1:15" x14ac:dyDescent="0.2">
      <c r="A61" s="140"/>
      <c r="B61" s="140"/>
      <c r="C61" s="140"/>
      <c r="D61" s="140"/>
      <c r="E61" s="140"/>
      <c r="F61" s="140"/>
      <c r="G61" s="140"/>
      <c r="H61" s="208"/>
      <c r="I61" s="208"/>
      <c r="J61" s="208"/>
      <c r="K61" s="140"/>
      <c r="L61" s="140"/>
      <c r="M61" s="140"/>
      <c r="N61" s="140"/>
      <c r="O61" s="140"/>
    </row>
    <row r="62" spans="1:15" x14ac:dyDescent="0.2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</row>
  </sheetData>
  <sheetProtection algorithmName="SHA-512" hashValue="R7aqqsgSq0q3rPiOHS7hLMVZsMUB/HqKOKpQGy45Lw09ZTASqlZdByz6CNB6oBgFHrhKLP5m0n03DyWDpRE1qQ==" saltValue="5tj4p+tMQyFr+Fhr8SyidQ==" spinCount="100000" sheet="1" objects="1" scenarios="1"/>
  <mergeCells count="3">
    <mergeCell ref="B5:B17"/>
    <mergeCell ref="B19:B31"/>
    <mergeCell ref="B33:B4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C2AEC-1A16-4908-B821-F369A2D07BB6}">
  <dimension ref="B3:M55"/>
  <sheetViews>
    <sheetView topLeftCell="B1" workbookViewId="0">
      <selection activeCell="F33" sqref="F33"/>
    </sheetView>
  </sheetViews>
  <sheetFormatPr baseColWidth="10" defaultColWidth="9.1640625" defaultRowHeight="16" x14ac:dyDescent="0.2"/>
  <cols>
    <col min="3" max="3" width="20.6640625" style="256" customWidth="1"/>
    <col min="4" max="4" width="20.5" bestFit="1" customWidth="1"/>
    <col min="5" max="5" width="15.1640625" customWidth="1"/>
    <col min="6" max="6" width="68.1640625" customWidth="1"/>
    <col min="7" max="7" width="30.6640625" customWidth="1"/>
    <col min="8" max="8" width="24.1640625" customWidth="1"/>
    <col min="9" max="9" width="13.83203125" style="216" customWidth="1"/>
    <col min="10" max="10" width="13.5" style="256" customWidth="1"/>
    <col min="11" max="11" width="23.5" style="256" customWidth="1"/>
    <col min="12" max="255" width="11.33203125" customWidth="1"/>
  </cols>
  <sheetData>
    <row r="3" spans="2:13" s="11" customFormat="1" ht="32" customHeight="1" x14ac:dyDescent="0.2">
      <c r="B3" s="12" t="s">
        <v>0</v>
      </c>
      <c r="C3" s="12" t="s">
        <v>1</v>
      </c>
      <c r="D3" s="13" t="s">
        <v>2</v>
      </c>
      <c r="E3" s="13" t="s">
        <v>3</v>
      </c>
      <c r="F3" s="13" t="s">
        <v>4</v>
      </c>
      <c r="G3" s="14" t="s">
        <v>5</v>
      </c>
      <c r="H3" s="14" t="s">
        <v>6</v>
      </c>
      <c r="I3" s="217" t="s">
        <v>7</v>
      </c>
      <c r="J3" s="15" t="s">
        <v>0</v>
      </c>
      <c r="K3" s="15" t="s">
        <v>8</v>
      </c>
    </row>
    <row r="5" spans="2:13" x14ac:dyDescent="0.2">
      <c r="B5" s="295" t="s">
        <v>9</v>
      </c>
      <c r="C5" s="253" t="s">
        <v>10</v>
      </c>
      <c r="D5" s="197" t="s">
        <v>867</v>
      </c>
      <c r="E5" s="99" t="s">
        <v>12</v>
      </c>
      <c r="F5" s="197" t="s">
        <v>868</v>
      </c>
      <c r="G5" s="197" t="s">
        <v>711</v>
      </c>
      <c r="H5" s="197" t="s">
        <v>712</v>
      </c>
      <c r="I5" s="248">
        <v>51</v>
      </c>
      <c r="J5" s="253" t="s">
        <v>16</v>
      </c>
      <c r="K5" s="253" t="s">
        <v>17</v>
      </c>
    </row>
    <row r="6" spans="2:13" x14ac:dyDescent="0.2">
      <c r="B6" s="295"/>
      <c r="C6" s="254" t="s">
        <v>10</v>
      </c>
      <c r="D6" s="198" t="s">
        <v>869</v>
      </c>
      <c r="E6" s="199" t="s">
        <v>19</v>
      </c>
      <c r="F6" s="198" t="s">
        <v>870</v>
      </c>
      <c r="G6" s="198" t="s">
        <v>711</v>
      </c>
      <c r="H6" s="198" t="s">
        <v>712</v>
      </c>
      <c r="I6" s="249">
        <v>46.83</v>
      </c>
      <c r="J6" s="254" t="s">
        <v>16</v>
      </c>
      <c r="K6" s="254" t="s">
        <v>17</v>
      </c>
    </row>
    <row r="7" spans="2:13" x14ac:dyDescent="0.2">
      <c r="B7" s="295"/>
      <c r="C7" s="254" t="s">
        <v>10</v>
      </c>
      <c r="D7" s="198" t="s">
        <v>871</v>
      </c>
      <c r="E7" s="199" t="s">
        <v>22</v>
      </c>
      <c r="F7" s="198" t="s">
        <v>872</v>
      </c>
      <c r="G7" s="198" t="s">
        <v>711</v>
      </c>
      <c r="H7" s="198" t="s">
        <v>712</v>
      </c>
      <c r="I7" s="249">
        <v>35.479999999999997</v>
      </c>
      <c r="J7" s="254" t="s">
        <v>16</v>
      </c>
      <c r="K7" s="254" t="s">
        <v>17</v>
      </c>
      <c r="M7" s="10"/>
    </row>
    <row r="8" spans="2:13" x14ac:dyDescent="0.2">
      <c r="B8" s="295"/>
      <c r="C8" s="254" t="s">
        <v>10</v>
      </c>
      <c r="D8" s="198" t="s">
        <v>873</v>
      </c>
      <c r="E8" s="199" t="s">
        <v>25</v>
      </c>
      <c r="F8" s="198" t="s">
        <v>874</v>
      </c>
      <c r="G8" s="198" t="s">
        <v>711</v>
      </c>
      <c r="H8" s="198" t="s">
        <v>712</v>
      </c>
      <c r="I8" s="249">
        <v>33.020000000000003</v>
      </c>
      <c r="J8" s="254" t="s">
        <v>16</v>
      </c>
      <c r="K8" s="254" t="s">
        <v>17</v>
      </c>
    </row>
    <row r="9" spans="2:13" x14ac:dyDescent="0.2">
      <c r="B9" s="295"/>
      <c r="C9" s="254" t="s">
        <v>10</v>
      </c>
      <c r="D9" s="198" t="s">
        <v>875</v>
      </c>
      <c r="E9" s="199" t="s">
        <v>28</v>
      </c>
      <c r="F9" s="198" t="s">
        <v>876</v>
      </c>
      <c r="G9" s="198" t="s">
        <v>711</v>
      </c>
      <c r="H9" s="198" t="s">
        <v>712</v>
      </c>
      <c r="I9" s="249">
        <v>26.53</v>
      </c>
      <c r="J9" s="254" t="s">
        <v>16</v>
      </c>
      <c r="K9" s="254" t="s">
        <v>17</v>
      </c>
    </row>
    <row r="10" spans="2:13" x14ac:dyDescent="0.2">
      <c r="B10" s="295"/>
      <c r="C10" s="254" t="s">
        <v>10</v>
      </c>
      <c r="D10" s="198" t="s">
        <v>877</v>
      </c>
      <c r="E10" s="199" t="s">
        <v>31</v>
      </c>
      <c r="F10" s="198" t="s">
        <v>878</v>
      </c>
      <c r="G10" s="198" t="s">
        <v>711</v>
      </c>
      <c r="H10" s="198" t="s">
        <v>712</v>
      </c>
      <c r="I10" s="249">
        <v>25.21</v>
      </c>
      <c r="J10" s="254" t="s">
        <v>16</v>
      </c>
      <c r="K10" s="254" t="s">
        <v>17</v>
      </c>
    </row>
    <row r="11" spans="2:13" x14ac:dyDescent="0.2">
      <c r="B11" s="295"/>
      <c r="C11" s="255" t="s">
        <v>10</v>
      </c>
      <c r="D11" s="200" t="s">
        <v>879</v>
      </c>
      <c r="E11" s="199" t="s">
        <v>34</v>
      </c>
      <c r="F11" s="198" t="s">
        <v>880</v>
      </c>
      <c r="G11" s="198" t="s">
        <v>711</v>
      </c>
      <c r="H11" s="198" t="s">
        <v>712</v>
      </c>
      <c r="I11" s="249">
        <v>23.96</v>
      </c>
      <c r="J11" s="255" t="s">
        <v>16</v>
      </c>
      <c r="K11" s="255" t="s">
        <v>17</v>
      </c>
    </row>
    <row r="12" spans="2:13" x14ac:dyDescent="0.2">
      <c r="B12" s="295"/>
      <c r="C12" s="253" t="s">
        <v>10</v>
      </c>
      <c r="D12" s="197" t="s">
        <v>881</v>
      </c>
      <c r="E12" s="199" t="s">
        <v>37</v>
      </c>
      <c r="F12" s="198" t="s">
        <v>882</v>
      </c>
      <c r="G12" s="198" t="s">
        <v>711</v>
      </c>
      <c r="H12" s="198" t="s">
        <v>712</v>
      </c>
      <c r="I12" s="249">
        <v>22.07</v>
      </c>
      <c r="J12" s="253" t="s">
        <v>16</v>
      </c>
      <c r="K12" s="253" t="s">
        <v>17</v>
      </c>
    </row>
    <row r="13" spans="2:13" x14ac:dyDescent="0.2">
      <c r="B13" s="295"/>
      <c r="C13" s="254" t="s">
        <v>10</v>
      </c>
      <c r="D13" s="198" t="s">
        <v>883</v>
      </c>
      <c r="E13" s="199" t="s">
        <v>40</v>
      </c>
      <c r="F13" s="198" t="s">
        <v>884</v>
      </c>
      <c r="G13" s="198" t="s">
        <v>711</v>
      </c>
      <c r="H13" s="198" t="s">
        <v>712</v>
      </c>
      <c r="I13" s="249">
        <v>21.41</v>
      </c>
      <c r="J13" s="254" t="s">
        <v>16</v>
      </c>
      <c r="K13" s="254" t="s">
        <v>17</v>
      </c>
    </row>
    <row r="14" spans="2:13" x14ac:dyDescent="0.2">
      <c r="B14" s="295"/>
      <c r="C14" s="254" t="s">
        <v>10</v>
      </c>
      <c r="D14" s="198" t="s">
        <v>885</v>
      </c>
      <c r="E14" s="199" t="s">
        <v>43</v>
      </c>
      <c r="F14" s="198" t="s">
        <v>886</v>
      </c>
      <c r="G14" s="198" t="s">
        <v>711</v>
      </c>
      <c r="H14" s="198" t="s">
        <v>712</v>
      </c>
      <c r="I14" s="249">
        <v>20.78</v>
      </c>
      <c r="J14" s="254" t="s">
        <v>16</v>
      </c>
      <c r="K14" s="254" t="s">
        <v>17</v>
      </c>
    </row>
    <row r="15" spans="2:13" x14ac:dyDescent="0.2">
      <c r="B15" s="295"/>
      <c r="C15" s="254" t="s">
        <v>10</v>
      </c>
      <c r="D15" s="198" t="s">
        <v>887</v>
      </c>
      <c r="E15" s="199" t="s">
        <v>46</v>
      </c>
      <c r="F15" s="198" t="s">
        <v>888</v>
      </c>
      <c r="G15" s="198" t="s">
        <v>711</v>
      </c>
      <c r="H15" s="198" t="s">
        <v>712</v>
      </c>
      <c r="I15" s="249">
        <v>17.88</v>
      </c>
      <c r="J15" s="254" t="s">
        <v>16</v>
      </c>
      <c r="K15" s="254" t="s">
        <v>17</v>
      </c>
    </row>
    <row r="16" spans="2:13" x14ac:dyDescent="0.2">
      <c r="B16" s="295"/>
      <c r="C16" s="254" t="s">
        <v>10</v>
      </c>
      <c r="D16" s="198" t="s">
        <v>889</v>
      </c>
      <c r="E16" s="199" t="s">
        <v>49</v>
      </c>
      <c r="F16" s="198" t="s">
        <v>890</v>
      </c>
      <c r="G16" s="198" t="s">
        <v>711</v>
      </c>
      <c r="H16" s="198" t="s">
        <v>712</v>
      </c>
      <c r="I16" s="249">
        <v>14.8</v>
      </c>
      <c r="J16" s="254" t="s">
        <v>16</v>
      </c>
      <c r="K16" s="254" t="s">
        <v>17</v>
      </c>
    </row>
    <row r="17" spans="2:12" x14ac:dyDescent="0.2">
      <c r="B17" s="295"/>
      <c r="C17" s="254" t="s">
        <v>10</v>
      </c>
      <c r="D17" s="198" t="s">
        <v>891</v>
      </c>
      <c r="E17" s="250" t="s">
        <v>52</v>
      </c>
      <c r="F17" s="198" t="s">
        <v>892</v>
      </c>
      <c r="G17" s="198" t="s">
        <v>711</v>
      </c>
      <c r="H17" s="198" t="s">
        <v>712</v>
      </c>
      <c r="I17" s="249">
        <v>11.56</v>
      </c>
      <c r="J17" s="254" t="s">
        <v>16</v>
      </c>
      <c r="K17" s="254" t="s">
        <v>17</v>
      </c>
    </row>
    <row r="18" spans="2:12" x14ac:dyDescent="0.2">
      <c r="B18" s="295"/>
      <c r="C18" s="254" t="s">
        <v>10</v>
      </c>
      <c r="D18" s="198" t="s">
        <v>893</v>
      </c>
      <c r="E18" s="250" t="s">
        <v>55</v>
      </c>
      <c r="F18" s="198" t="s">
        <v>894</v>
      </c>
      <c r="G18" s="198" t="s">
        <v>711</v>
      </c>
      <c r="H18" s="198" t="s">
        <v>712</v>
      </c>
      <c r="I18" s="249">
        <v>11.34</v>
      </c>
      <c r="J18" s="254" t="s">
        <v>16</v>
      </c>
      <c r="K18" s="254" t="s">
        <v>17</v>
      </c>
    </row>
    <row r="19" spans="2:12" x14ac:dyDescent="0.2">
      <c r="B19" s="295"/>
      <c r="C19" s="254" t="s">
        <v>10</v>
      </c>
      <c r="D19" s="198" t="s">
        <v>895</v>
      </c>
      <c r="E19" s="250" t="s">
        <v>58</v>
      </c>
      <c r="F19" s="198" t="s">
        <v>896</v>
      </c>
      <c r="G19" s="198" t="s">
        <v>711</v>
      </c>
      <c r="H19" s="198" t="s">
        <v>712</v>
      </c>
      <c r="I19" s="249">
        <v>10.9</v>
      </c>
      <c r="J19" s="254" t="s">
        <v>16</v>
      </c>
      <c r="K19" s="254" t="s">
        <v>17</v>
      </c>
    </row>
    <row r="20" spans="2:12" x14ac:dyDescent="0.2">
      <c r="B20" s="1"/>
      <c r="C20" s="62"/>
      <c r="D20" s="66"/>
      <c r="E20" s="64"/>
      <c r="F20" s="77"/>
      <c r="G20" s="78"/>
      <c r="H20" s="78"/>
      <c r="I20" s="215"/>
      <c r="J20" s="72"/>
      <c r="K20" s="72"/>
    </row>
    <row r="21" spans="2:12" x14ac:dyDescent="0.2">
      <c r="B21" s="295" t="s">
        <v>60</v>
      </c>
      <c r="C21" s="253" t="s">
        <v>10</v>
      </c>
      <c r="D21" s="197" t="s">
        <v>897</v>
      </c>
      <c r="E21" s="99" t="s">
        <v>12</v>
      </c>
      <c r="F21" s="197" t="s">
        <v>898</v>
      </c>
      <c r="G21" s="197" t="s">
        <v>711</v>
      </c>
      <c r="H21" s="197" t="s">
        <v>712</v>
      </c>
      <c r="I21" s="251">
        <v>152.99</v>
      </c>
      <c r="J21" s="253" t="s">
        <v>64</v>
      </c>
      <c r="K21" s="253" t="s">
        <v>17</v>
      </c>
    </row>
    <row r="22" spans="2:12" x14ac:dyDescent="0.2">
      <c r="B22" s="295"/>
      <c r="C22" s="254" t="s">
        <v>10</v>
      </c>
      <c r="D22" s="198" t="s">
        <v>899</v>
      </c>
      <c r="E22" s="199" t="s">
        <v>19</v>
      </c>
      <c r="F22" s="198" t="s">
        <v>900</v>
      </c>
      <c r="G22" s="198" t="s">
        <v>711</v>
      </c>
      <c r="H22" s="198" t="s">
        <v>712</v>
      </c>
      <c r="I22" s="252">
        <v>140.49</v>
      </c>
      <c r="J22" s="254" t="s">
        <v>64</v>
      </c>
      <c r="K22" s="254" t="s">
        <v>17</v>
      </c>
    </row>
    <row r="23" spans="2:12" x14ac:dyDescent="0.2">
      <c r="B23" s="295"/>
      <c r="C23" s="254" t="s">
        <v>10</v>
      </c>
      <c r="D23" s="198" t="s">
        <v>901</v>
      </c>
      <c r="E23" s="199" t="s">
        <v>22</v>
      </c>
      <c r="F23" s="198" t="s">
        <v>902</v>
      </c>
      <c r="G23" s="198" t="s">
        <v>711</v>
      </c>
      <c r="H23" s="198" t="s">
        <v>712</v>
      </c>
      <c r="I23" s="252">
        <v>106.44</v>
      </c>
      <c r="J23" s="254" t="s">
        <v>64</v>
      </c>
      <c r="K23" s="254" t="s">
        <v>17</v>
      </c>
    </row>
    <row r="24" spans="2:12" x14ac:dyDescent="0.2">
      <c r="B24" s="295"/>
      <c r="C24" s="254" t="s">
        <v>10</v>
      </c>
      <c r="D24" s="198" t="s">
        <v>903</v>
      </c>
      <c r="E24" s="199" t="s">
        <v>25</v>
      </c>
      <c r="F24" s="198" t="s">
        <v>904</v>
      </c>
      <c r="G24" s="198" t="s">
        <v>711</v>
      </c>
      <c r="H24" s="198" t="s">
        <v>712</v>
      </c>
      <c r="I24" s="252">
        <v>99.05</v>
      </c>
      <c r="J24" s="254" t="s">
        <v>64</v>
      </c>
      <c r="K24" s="254" t="s">
        <v>17</v>
      </c>
      <c r="L24" s="10"/>
    </row>
    <row r="25" spans="2:12" x14ac:dyDescent="0.2">
      <c r="B25" s="295"/>
      <c r="C25" s="254" t="s">
        <v>10</v>
      </c>
      <c r="D25" s="198" t="s">
        <v>905</v>
      </c>
      <c r="E25" s="199" t="s">
        <v>28</v>
      </c>
      <c r="F25" s="198" t="s">
        <v>906</v>
      </c>
      <c r="G25" s="198" t="s">
        <v>711</v>
      </c>
      <c r="H25" s="198" t="s">
        <v>712</v>
      </c>
      <c r="I25" s="252">
        <v>79.58</v>
      </c>
      <c r="J25" s="254" t="s">
        <v>64</v>
      </c>
      <c r="K25" s="254" t="s">
        <v>17</v>
      </c>
    </row>
    <row r="26" spans="2:12" x14ac:dyDescent="0.2">
      <c r="B26" s="295"/>
      <c r="C26" s="254" t="s">
        <v>10</v>
      </c>
      <c r="D26" s="198" t="s">
        <v>907</v>
      </c>
      <c r="E26" s="199" t="s">
        <v>31</v>
      </c>
      <c r="F26" s="198" t="s">
        <v>908</v>
      </c>
      <c r="G26" s="198" t="s">
        <v>711</v>
      </c>
      <c r="H26" s="198" t="s">
        <v>712</v>
      </c>
      <c r="I26" s="252">
        <v>75.64</v>
      </c>
      <c r="J26" s="254" t="s">
        <v>64</v>
      </c>
      <c r="K26" s="254" t="s">
        <v>17</v>
      </c>
    </row>
    <row r="27" spans="2:12" x14ac:dyDescent="0.2">
      <c r="B27" s="295"/>
      <c r="C27" s="254" t="s">
        <v>10</v>
      </c>
      <c r="D27" s="200" t="s">
        <v>909</v>
      </c>
      <c r="E27" s="199" t="s">
        <v>34</v>
      </c>
      <c r="F27" s="198" t="s">
        <v>910</v>
      </c>
      <c r="G27" s="198" t="s">
        <v>711</v>
      </c>
      <c r="H27" s="198" t="s">
        <v>712</v>
      </c>
      <c r="I27" s="252">
        <v>71.89</v>
      </c>
      <c r="J27" s="254" t="s">
        <v>64</v>
      </c>
      <c r="K27" s="254" t="s">
        <v>17</v>
      </c>
    </row>
    <row r="28" spans="2:12" x14ac:dyDescent="0.2">
      <c r="B28" s="295"/>
      <c r="C28" s="254" t="s">
        <v>10</v>
      </c>
      <c r="D28" s="197" t="s">
        <v>911</v>
      </c>
      <c r="E28" s="199" t="s">
        <v>37</v>
      </c>
      <c r="F28" s="198" t="s">
        <v>912</v>
      </c>
      <c r="G28" s="198" t="s">
        <v>711</v>
      </c>
      <c r="H28" s="198" t="s">
        <v>712</v>
      </c>
      <c r="I28" s="252">
        <v>66.209999999999994</v>
      </c>
      <c r="J28" s="254" t="s">
        <v>64</v>
      </c>
      <c r="K28" s="254" t="s">
        <v>17</v>
      </c>
    </row>
    <row r="29" spans="2:12" x14ac:dyDescent="0.2">
      <c r="B29" s="295"/>
      <c r="C29" s="254" t="s">
        <v>10</v>
      </c>
      <c r="D29" s="198" t="s">
        <v>913</v>
      </c>
      <c r="E29" s="199" t="s">
        <v>40</v>
      </c>
      <c r="F29" s="198" t="s">
        <v>914</v>
      </c>
      <c r="G29" s="198" t="s">
        <v>711</v>
      </c>
      <c r="H29" s="198" t="s">
        <v>712</v>
      </c>
      <c r="I29" s="252">
        <v>64.239999999999995</v>
      </c>
      <c r="J29" s="254" t="s">
        <v>64</v>
      </c>
      <c r="K29" s="254" t="s">
        <v>17</v>
      </c>
    </row>
    <row r="30" spans="2:12" x14ac:dyDescent="0.2">
      <c r="B30" s="295"/>
      <c r="C30" s="254" t="s">
        <v>10</v>
      </c>
      <c r="D30" s="198" t="s">
        <v>915</v>
      </c>
      <c r="E30" s="199" t="s">
        <v>43</v>
      </c>
      <c r="F30" s="198" t="s">
        <v>916</v>
      </c>
      <c r="G30" s="198" t="s">
        <v>711</v>
      </c>
      <c r="H30" s="198" t="s">
        <v>712</v>
      </c>
      <c r="I30" s="252">
        <v>62.34</v>
      </c>
      <c r="J30" s="254" t="s">
        <v>64</v>
      </c>
      <c r="K30" s="254" t="s">
        <v>17</v>
      </c>
    </row>
    <row r="31" spans="2:12" x14ac:dyDescent="0.2">
      <c r="B31" s="295"/>
      <c r="C31" s="254" t="s">
        <v>10</v>
      </c>
      <c r="D31" s="198" t="s">
        <v>917</v>
      </c>
      <c r="E31" s="199" t="s">
        <v>46</v>
      </c>
      <c r="F31" s="198" t="s">
        <v>918</v>
      </c>
      <c r="G31" s="198" t="s">
        <v>711</v>
      </c>
      <c r="H31" s="198" t="s">
        <v>712</v>
      </c>
      <c r="I31" s="252">
        <v>53.64</v>
      </c>
      <c r="J31" s="254" t="s">
        <v>64</v>
      </c>
      <c r="K31" s="254" t="s">
        <v>17</v>
      </c>
    </row>
    <row r="32" spans="2:12" x14ac:dyDescent="0.2">
      <c r="B32" s="295"/>
      <c r="C32" s="254" t="s">
        <v>10</v>
      </c>
      <c r="D32" s="198" t="s">
        <v>919</v>
      </c>
      <c r="E32" s="199" t="s">
        <v>49</v>
      </c>
      <c r="F32" s="198" t="s">
        <v>920</v>
      </c>
      <c r="G32" s="198" t="s">
        <v>711</v>
      </c>
      <c r="H32" s="198" t="s">
        <v>712</v>
      </c>
      <c r="I32" s="252">
        <v>44.4</v>
      </c>
      <c r="J32" s="254" t="s">
        <v>64</v>
      </c>
      <c r="K32" s="254" t="s">
        <v>17</v>
      </c>
    </row>
    <row r="33" spans="2:12" x14ac:dyDescent="0.2">
      <c r="B33" s="295"/>
      <c r="C33" s="254" t="s">
        <v>10</v>
      </c>
      <c r="D33" s="198" t="s">
        <v>921</v>
      </c>
      <c r="E33" s="250" t="s">
        <v>52</v>
      </c>
      <c r="F33" s="198" t="s">
        <v>922</v>
      </c>
      <c r="G33" s="198" t="s">
        <v>711</v>
      </c>
      <c r="H33" s="198" t="s">
        <v>712</v>
      </c>
      <c r="I33" s="252">
        <v>34.68</v>
      </c>
      <c r="J33" s="254" t="s">
        <v>64</v>
      </c>
      <c r="K33" s="254" t="s">
        <v>17</v>
      </c>
    </row>
    <row r="34" spans="2:12" x14ac:dyDescent="0.2">
      <c r="B34" s="295"/>
      <c r="C34" s="255" t="s">
        <v>10</v>
      </c>
      <c r="D34" s="198" t="s">
        <v>923</v>
      </c>
      <c r="E34" s="250" t="s">
        <v>55</v>
      </c>
      <c r="F34" s="198" t="s">
        <v>924</v>
      </c>
      <c r="G34" s="198" t="s">
        <v>711</v>
      </c>
      <c r="H34" s="198" t="s">
        <v>712</v>
      </c>
      <c r="I34" s="252">
        <v>34.01</v>
      </c>
      <c r="J34" s="255" t="s">
        <v>64</v>
      </c>
      <c r="K34" s="255" t="s">
        <v>17</v>
      </c>
    </row>
    <row r="35" spans="2:12" x14ac:dyDescent="0.2">
      <c r="B35" s="295"/>
      <c r="C35" s="253" t="s">
        <v>10</v>
      </c>
      <c r="D35" s="198" t="s">
        <v>925</v>
      </c>
      <c r="E35" s="250" t="s">
        <v>58</v>
      </c>
      <c r="F35" s="198" t="s">
        <v>926</v>
      </c>
      <c r="G35" s="198" t="s">
        <v>711</v>
      </c>
      <c r="H35" s="198" t="s">
        <v>712</v>
      </c>
      <c r="I35" s="252">
        <v>32.700000000000003</v>
      </c>
      <c r="J35" s="253" t="s">
        <v>64</v>
      </c>
      <c r="K35" s="253" t="s">
        <v>17</v>
      </c>
    </row>
    <row r="36" spans="2:12" x14ac:dyDescent="0.2">
      <c r="B36" s="1"/>
      <c r="C36" s="62"/>
      <c r="D36" s="66"/>
      <c r="E36" s="64"/>
      <c r="F36" s="65"/>
      <c r="G36" s="78"/>
      <c r="H36" s="78"/>
      <c r="I36" s="215"/>
      <c r="J36" s="72"/>
      <c r="K36" s="72"/>
    </row>
    <row r="37" spans="2:12" x14ac:dyDescent="0.2">
      <c r="B37" s="295" t="s">
        <v>93</v>
      </c>
      <c r="C37" s="253" t="s">
        <v>10</v>
      </c>
      <c r="D37" s="197" t="s">
        <v>927</v>
      </c>
      <c r="E37" s="99" t="s">
        <v>12</v>
      </c>
      <c r="F37" s="197" t="s">
        <v>928</v>
      </c>
      <c r="G37" s="197" t="s">
        <v>711</v>
      </c>
      <c r="H37" s="197" t="s">
        <v>712</v>
      </c>
      <c r="I37" s="251">
        <v>4.8899999999999997</v>
      </c>
      <c r="J37" s="253" t="s">
        <v>16</v>
      </c>
      <c r="K37" s="253" t="s">
        <v>97</v>
      </c>
    </row>
    <row r="38" spans="2:12" x14ac:dyDescent="0.2">
      <c r="B38" s="295"/>
      <c r="C38" s="254" t="s">
        <v>10</v>
      </c>
      <c r="D38" s="198" t="s">
        <v>929</v>
      </c>
      <c r="E38" s="199" t="s">
        <v>19</v>
      </c>
      <c r="F38" s="198" t="s">
        <v>930</v>
      </c>
      <c r="G38" s="198" t="s">
        <v>711</v>
      </c>
      <c r="H38" s="198" t="s">
        <v>712</v>
      </c>
      <c r="I38" s="252">
        <v>4.49</v>
      </c>
      <c r="J38" s="254" t="s">
        <v>16</v>
      </c>
      <c r="K38" s="254" t="s">
        <v>97</v>
      </c>
    </row>
    <row r="39" spans="2:12" x14ac:dyDescent="0.2">
      <c r="B39" s="295"/>
      <c r="C39" s="254" t="s">
        <v>10</v>
      </c>
      <c r="D39" s="198" t="s">
        <v>931</v>
      </c>
      <c r="E39" s="199" t="s">
        <v>22</v>
      </c>
      <c r="F39" s="198" t="s">
        <v>932</v>
      </c>
      <c r="G39" s="198" t="s">
        <v>711</v>
      </c>
      <c r="H39" s="198" t="s">
        <v>712</v>
      </c>
      <c r="I39" s="252">
        <v>3.4</v>
      </c>
      <c r="J39" s="254" t="s">
        <v>16</v>
      </c>
      <c r="K39" s="254" t="s">
        <v>97</v>
      </c>
      <c r="L39" s="10"/>
    </row>
    <row r="40" spans="2:12" x14ac:dyDescent="0.2">
      <c r="B40" s="295"/>
      <c r="C40" s="254" t="s">
        <v>10</v>
      </c>
      <c r="D40" s="198" t="s">
        <v>933</v>
      </c>
      <c r="E40" s="199" t="s">
        <v>25</v>
      </c>
      <c r="F40" s="198" t="s">
        <v>934</v>
      </c>
      <c r="G40" s="198" t="s">
        <v>711</v>
      </c>
      <c r="H40" s="198" t="s">
        <v>712</v>
      </c>
      <c r="I40" s="252">
        <v>3.16</v>
      </c>
      <c r="J40" s="254" t="s">
        <v>16</v>
      </c>
      <c r="K40" s="254" t="s">
        <v>97</v>
      </c>
      <c r="L40" s="10"/>
    </row>
    <row r="41" spans="2:12" x14ac:dyDescent="0.2">
      <c r="B41" s="295"/>
      <c r="C41" s="254" t="s">
        <v>10</v>
      </c>
      <c r="D41" s="198" t="s">
        <v>935</v>
      </c>
      <c r="E41" s="199" t="s">
        <v>28</v>
      </c>
      <c r="F41" s="198" t="s">
        <v>936</v>
      </c>
      <c r="G41" s="198" t="s">
        <v>711</v>
      </c>
      <c r="H41" s="198" t="s">
        <v>712</v>
      </c>
      <c r="I41" s="252">
        <v>2.54</v>
      </c>
      <c r="J41" s="254" t="s">
        <v>16</v>
      </c>
      <c r="K41" s="254" t="s">
        <v>97</v>
      </c>
      <c r="L41" s="10"/>
    </row>
    <row r="42" spans="2:12" x14ac:dyDescent="0.2">
      <c r="B42" s="295"/>
      <c r="C42" s="254" t="s">
        <v>10</v>
      </c>
      <c r="D42" s="198" t="s">
        <v>937</v>
      </c>
      <c r="E42" s="199" t="s">
        <v>31</v>
      </c>
      <c r="F42" s="198" t="s">
        <v>938</v>
      </c>
      <c r="G42" s="198" t="s">
        <v>711</v>
      </c>
      <c r="H42" s="198" t="s">
        <v>712</v>
      </c>
      <c r="I42" s="252">
        <v>2.42</v>
      </c>
      <c r="J42" s="254" t="s">
        <v>16</v>
      </c>
      <c r="K42" s="254" t="s">
        <v>97</v>
      </c>
      <c r="L42" s="10"/>
    </row>
    <row r="43" spans="2:12" x14ac:dyDescent="0.2">
      <c r="B43" s="295"/>
      <c r="C43" s="254" t="s">
        <v>10</v>
      </c>
      <c r="D43" s="200" t="s">
        <v>939</v>
      </c>
      <c r="E43" s="199" t="s">
        <v>34</v>
      </c>
      <c r="F43" s="198" t="s">
        <v>940</v>
      </c>
      <c r="G43" s="198" t="s">
        <v>711</v>
      </c>
      <c r="H43" s="198" t="s">
        <v>712</v>
      </c>
      <c r="I43" s="252">
        <v>2.2999999999999998</v>
      </c>
      <c r="J43" s="254" t="s">
        <v>16</v>
      </c>
      <c r="K43" s="254" t="s">
        <v>97</v>
      </c>
      <c r="L43" s="10"/>
    </row>
    <row r="44" spans="2:12" x14ac:dyDescent="0.2">
      <c r="B44" s="295"/>
      <c r="C44" s="254" t="s">
        <v>10</v>
      </c>
      <c r="D44" s="197" t="s">
        <v>941</v>
      </c>
      <c r="E44" s="199" t="s">
        <v>37</v>
      </c>
      <c r="F44" s="198" t="s">
        <v>942</v>
      </c>
      <c r="G44" s="198" t="s">
        <v>711</v>
      </c>
      <c r="H44" s="198" t="s">
        <v>712</v>
      </c>
      <c r="I44" s="252">
        <v>2.11</v>
      </c>
      <c r="J44" s="254" t="s">
        <v>16</v>
      </c>
      <c r="K44" s="254" t="s">
        <v>97</v>
      </c>
      <c r="L44" s="10"/>
    </row>
    <row r="45" spans="2:12" x14ac:dyDescent="0.2">
      <c r="B45" s="295"/>
      <c r="C45" s="254" t="s">
        <v>10</v>
      </c>
      <c r="D45" s="198" t="s">
        <v>943</v>
      </c>
      <c r="E45" s="199" t="s">
        <v>40</v>
      </c>
      <c r="F45" s="198" t="s">
        <v>944</v>
      </c>
      <c r="G45" s="198" t="s">
        <v>711</v>
      </c>
      <c r="H45" s="198" t="s">
        <v>712</v>
      </c>
      <c r="I45" s="252">
        <v>2.0499999999999998</v>
      </c>
      <c r="J45" s="254" t="s">
        <v>16</v>
      </c>
      <c r="K45" s="254" t="s">
        <v>97</v>
      </c>
      <c r="L45" s="10"/>
    </row>
    <row r="46" spans="2:12" x14ac:dyDescent="0.2">
      <c r="B46" s="295"/>
      <c r="C46" s="254" t="s">
        <v>10</v>
      </c>
      <c r="D46" s="198" t="s">
        <v>945</v>
      </c>
      <c r="E46" s="199" t="s">
        <v>43</v>
      </c>
      <c r="F46" s="198" t="s">
        <v>946</v>
      </c>
      <c r="G46" s="198" t="s">
        <v>711</v>
      </c>
      <c r="H46" s="198" t="s">
        <v>712</v>
      </c>
      <c r="I46" s="252">
        <v>1.99</v>
      </c>
      <c r="J46" s="254" t="s">
        <v>16</v>
      </c>
      <c r="K46" s="254" t="s">
        <v>97</v>
      </c>
      <c r="L46" s="10"/>
    </row>
    <row r="47" spans="2:12" x14ac:dyDescent="0.2">
      <c r="B47" s="295"/>
      <c r="C47" s="254" t="s">
        <v>10</v>
      </c>
      <c r="D47" s="198" t="s">
        <v>947</v>
      </c>
      <c r="E47" s="199" t="s">
        <v>46</v>
      </c>
      <c r="F47" s="198" t="s">
        <v>948</v>
      </c>
      <c r="G47" s="198" t="s">
        <v>711</v>
      </c>
      <c r="H47" s="198" t="s">
        <v>712</v>
      </c>
      <c r="I47" s="252">
        <v>1.71</v>
      </c>
      <c r="J47" s="254" t="s">
        <v>16</v>
      </c>
      <c r="K47" s="254" t="s">
        <v>97</v>
      </c>
    </row>
    <row r="48" spans="2:12" x14ac:dyDescent="0.2">
      <c r="B48" s="295"/>
      <c r="C48" s="254" t="s">
        <v>10</v>
      </c>
      <c r="D48" s="198" t="s">
        <v>949</v>
      </c>
      <c r="E48" s="199" t="s">
        <v>49</v>
      </c>
      <c r="F48" s="198" t="s">
        <v>950</v>
      </c>
      <c r="G48" s="198" t="s">
        <v>711</v>
      </c>
      <c r="H48" s="198" t="s">
        <v>712</v>
      </c>
      <c r="I48" s="252">
        <v>1.42</v>
      </c>
      <c r="J48" s="254" t="s">
        <v>16</v>
      </c>
      <c r="K48" s="254" t="s">
        <v>97</v>
      </c>
    </row>
    <row r="49" spans="2:11" x14ac:dyDescent="0.2">
      <c r="B49" s="295"/>
      <c r="C49" s="254" t="s">
        <v>10</v>
      </c>
      <c r="D49" s="198" t="s">
        <v>951</v>
      </c>
      <c r="E49" s="250" t="s">
        <v>52</v>
      </c>
      <c r="F49" s="198" t="s">
        <v>952</v>
      </c>
      <c r="G49" s="198" t="s">
        <v>711</v>
      </c>
      <c r="H49" s="198" t="s">
        <v>712</v>
      </c>
      <c r="I49" s="252">
        <v>1.1100000000000001</v>
      </c>
      <c r="J49" s="254" t="s">
        <v>16</v>
      </c>
      <c r="K49" s="254" t="s">
        <v>97</v>
      </c>
    </row>
    <row r="50" spans="2:11" x14ac:dyDescent="0.2">
      <c r="B50" s="295"/>
      <c r="C50" s="254" t="s">
        <v>10</v>
      </c>
      <c r="D50" s="198" t="s">
        <v>953</v>
      </c>
      <c r="E50" s="250" t="s">
        <v>55</v>
      </c>
      <c r="F50" s="198" t="s">
        <v>954</v>
      </c>
      <c r="G50" s="198" t="s">
        <v>711</v>
      </c>
      <c r="H50" s="198" t="s">
        <v>712</v>
      </c>
      <c r="I50" s="252">
        <v>1.0900000000000001</v>
      </c>
      <c r="J50" s="254" t="s">
        <v>16</v>
      </c>
      <c r="K50" s="254" t="s">
        <v>97</v>
      </c>
    </row>
    <row r="51" spans="2:11" x14ac:dyDescent="0.2">
      <c r="B51" s="295"/>
      <c r="C51" s="254" t="s">
        <v>10</v>
      </c>
      <c r="D51" s="198" t="s">
        <v>955</v>
      </c>
      <c r="E51" s="250" t="s">
        <v>58</v>
      </c>
      <c r="F51" s="198" t="s">
        <v>956</v>
      </c>
      <c r="G51" s="198" t="s">
        <v>711</v>
      </c>
      <c r="H51" s="198" t="s">
        <v>712</v>
      </c>
      <c r="I51" s="252">
        <v>1.04</v>
      </c>
      <c r="J51" s="254" t="s">
        <v>16</v>
      </c>
      <c r="K51" s="254" t="s">
        <v>97</v>
      </c>
    </row>
    <row r="55" spans="2:11" x14ac:dyDescent="0.2">
      <c r="F55" s="10"/>
    </row>
  </sheetData>
  <sheetProtection sheet="1" objects="1" scenarios="1"/>
  <mergeCells count="3">
    <mergeCell ref="B5:B19"/>
    <mergeCell ref="B21:B35"/>
    <mergeCell ref="B37:B51"/>
  </mergeCells>
  <phoneticPr fontId="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0969D-43B4-4762-BB7F-AE3C9C73C06F}">
  <dimension ref="B3:M55"/>
  <sheetViews>
    <sheetView topLeftCell="A20" workbookViewId="0">
      <selection activeCell="F52" sqref="F52"/>
    </sheetView>
  </sheetViews>
  <sheetFormatPr baseColWidth="10" defaultColWidth="9.1640625" defaultRowHeight="16" x14ac:dyDescent="0.2"/>
  <cols>
    <col min="3" max="3" width="20.6640625" style="256" customWidth="1"/>
    <col min="4" max="4" width="20.5" bestFit="1" customWidth="1"/>
    <col min="5" max="5" width="15.1640625" customWidth="1"/>
    <col min="6" max="6" width="79.33203125" customWidth="1"/>
    <col min="7" max="7" width="30.6640625" customWidth="1"/>
    <col min="8" max="8" width="24.1640625" customWidth="1"/>
    <col min="9" max="9" width="13.83203125" style="216" customWidth="1"/>
    <col min="10" max="10" width="13.5" style="256" customWidth="1"/>
    <col min="11" max="11" width="23.5" style="256" customWidth="1"/>
    <col min="12" max="255" width="11.33203125" customWidth="1"/>
  </cols>
  <sheetData>
    <row r="3" spans="2:13" s="11" customFormat="1" ht="32" customHeight="1" x14ac:dyDescent="0.2">
      <c r="B3" s="12" t="s">
        <v>0</v>
      </c>
      <c r="C3" s="12" t="s">
        <v>1</v>
      </c>
      <c r="D3" s="13" t="s">
        <v>2</v>
      </c>
      <c r="E3" s="13" t="s">
        <v>3</v>
      </c>
      <c r="F3" s="13" t="s">
        <v>4</v>
      </c>
      <c r="G3" s="14" t="s">
        <v>5</v>
      </c>
      <c r="H3" s="14" t="s">
        <v>6</v>
      </c>
      <c r="I3" s="217" t="s">
        <v>7</v>
      </c>
      <c r="J3" s="15" t="s">
        <v>0</v>
      </c>
      <c r="K3" s="15" t="s">
        <v>8</v>
      </c>
    </row>
    <row r="5" spans="2:13" x14ac:dyDescent="0.2">
      <c r="B5" s="295" t="s">
        <v>9</v>
      </c>
      <c r="C5" s="253" t="s">
        <v>10</v>
      </c>
      <c r="D5" s="197" t="s">
        <v>957</v>
      </c>
      <c r="E5" s="99" t="s">
        <v>12</v>
      </c>
      <c r="F5" s="197" t="s">
        <v>958</v>
      </c>
      <c r="G5" s="197" t="s">
        <v>711</v>
      </c>
      <c r="H5" s="197" t="s">
        <v>712</v>
      </c>
      <c r="I5" s="248">
        <v>36.43</v>
      </c>
      <c r="J5" s="253" t="s">
        <v>16</v>
      </c>
      <c r="K5" s="253" t="s">
        <v>17</v>
      </c>
    </row>
    <row r="6" spans="2:13" x14ac:dyDescent="0.2">
      <c r="B6" s="295"/>
      <c r="C6" s="254" t="s">
        <v>10</v>
      </c>
      <c r="D6" s="198" t="s">
        <v>959</v>
      </c>
      <c r="E6" s="199" t="s">
        <v>19</v>
      </c>
      <c r="F6" s="198" t="s">
        <v>960</v>
      </c>
      <c r="G6" s="198" t="s">
        <v>711</v>
      </c>
      <c r="H6" s="198" t="s">
        <v>712</v>
      </c>
      <c r="I6" s="249">
        <v>29.48</v>
      </c>
      <c r="J6" s="254" t="s">
        <v>16</v>
      </c>
      <c r="K6" s="254" t="s">
        <v>17</v>
      </c>
    </row>
    <row r="7" spans="2:13" x14ac:dyDescent="0.2">
      <c r="B7" s="295"/>
      <c r="C7" s="254" t="s">
        <v>10</v>
      </c>
      <c r="D7" s="198" t="s">
        <v>961</v>
      </c>
      <c r="E7" s="199" t="s">
        <v>22</v>
      </c>
      <c r="F7" s="198" t="s">
        <v>962</v>
      </c>
      <c r="G7" s="198" t="s">
        <v>711</v>
      </c>
      <c r="H7" s="198" t="s">
        <v>712</v>
      </c>
      <c r="I7" s="249">
        <v>22.34</v>
      </c>
      <c r="J7" s="254" t="s">
        <v>16</v>
      </c>
      <c r="K7" s="254" t="s">
        <v>17</v>
      </c>
      <c r="M7" s="10"/>
    </row>
    <row r="8" spans="2:13" x14ac:dyDescent="0.2">
      <c r="B8" s="295"/>
      <c r="C8" s="254" t="s">
        <v>10</v>
      </c>
      <c r="D8" s="198" t="s">
        <v>963</v>
      </c>
      <c r="E8" s="199" t="s">
        <v>25</v>
      </c>
      <c r="F8" s="198" t="s">
        <v>964</v>
      </c>
      <c r="G8" s="198" t="s">
        <v>711</v>
      </c>
      <c r="H8" s="198" t="s">
        <v>712</v>
      </c>
      <c r="I8" s="249">
        <v>20.79</v>
      </c>
      <c r="J8" s="254" t="s">
        <v>16</v>
      </c>
      <c r="K8" s="254" t="s">
        <v>17</v>
      </c>
    </row>
    <row r="9" spans="2:13" x14ac:dyDescent="0.2">
      <c r="B9" s="295"/>
      <c r="C9" s="254" t="s">
        <v>10</v>
      </c>
      <c r="D9" s="198" t="s">
        <v>965</v>
      </c>
      <c r="E9" s="199" t="s">
        <v>28</v>
      </c>
      <c r="F9" s="198" t="s">
        <v>966</v>
      </c>
      <c r="G9" s="198" t="s">
        <v>711</v>
      </c>
      <c r="H9" s="198" t="s">
        <v>712</v>
      </c>
      <c r="I9" s="249">
        <v>14.28</v>
      </c>
      <c r="J9" s="254" t="s">
        <v>16</v>
      </c>
      <c r="K9" s="254" t="s">
        <v>17</v>
      </c>
    </row>
    <row r="10" spans="2:13" x14ac:dyDescent="0.2">
      <c r="B10" s="295"/>
      <c r="C10" s="254" t="s">
        <v>10</v>
      </c>
      <c r="D10" s="198" t="s">
        <v>967</v>
      </c>
      <c r="E10" s="199" t="s">
        <v>31</v>
      </c>
      <c r="F10" s="198" t="s">
        <v>968</v>
      </c>
      <c r="G10" s="198" t="s">
        <v>711</v>
      </c>
      <c r="H10" s="198" t="s">
        <v>712</v>
      </c>
      <c r="I10" s="249">
        <v>13.58</v>
      </c>
      <c r="J10" s="254" t="s">
        <v>16</v>
      </c>
      <c r="K10" s="254" t="s">
        <v>17</v>
      </c>
    </row>
    <row r="11" spans="2:13" x14ac:dyDescent="0.2">
      <c r="B11" s="295"/>
      <c r="C11" s="255" t="s">
        <v>10</v>
      </c>
      <c r="D11" s="200" t="s">
        <v>969</v>
      </c>
      <c r="E11" s="199" t="s">
        <v>34</v>
      </c>
      <c r="F11" s="198" t="s">
        <v>970</v>
      </c>
      <c r="G11" s="198" t="s">
        <v>711</v>
      </c>
      <c r="H11" s="198" t="s">
        <v>712</v>
      </c>
      <c r="I11" s="249">
        <v>12.9</v>
      </c>
      <c r="J11" s="255" t="s">
        <v>16</v>
      </c>
      <c r="K11" s="255" t="s">
        <v>17</v>
      </c>
    </row>
    <row r="12" spans="2:13" x14ac:dyDescent="0.2">
      <c r="B12" s="295"/>
      <c r="C12" s="253" t="s">
        <v>10</v>
      </c>
      <c r="D12" s="197" t="s">
        <v>971</v>
      </c>
      <c r="E12" s="199" t="s">
        <v>37</v>
      </c>
      <c r="F12" s="198" t="s">
        <v>972</v>
      </c>
      <c r="G12" s="198" t="s">
        <v>711</v>
      </c>
      <c r="H12" s="198" t="s">
        <v>712</v>
      </c>
      <c r="I12" s="249">
        <v>11.88</v>
      </c>
      <c r="J12" s="253" t="s">
        <v>16</v>
      </c>
      <c r="K12" s="253" t="s">
        <v>17</v>
      </c>
    </row>
    <row r="13" spans="2:13" x14ac:dyDescent="0.2">
      <c r="B13" s="295"/>
      <c r="C13" s="254" t="s">
        <v>10</v>
      </c>
      <c r="D13" s="198" t="s">
        <v>973</v>
      </c>
      <c r="E13" s="199" t="s">
        <v>40</v>
      </c>
      <c r="F13" s="198" t="s">
        <v>974</v>
      </c>
      <c r="G13" s="198" t="s">
        <v>711</v>
      </c>
      <c r="H13" s="198" t="s">
        <v>712</v>
      </c>
      <c r="I13" s="249">
        <v>11.53</v>
      </c>
      <c r="J13" s="254" t="s">
        <v>16</v>
      </c>
      <c r="K13" s="254" t="s">
        <v>17</v>
      </c>
    </row>
    <row r="14" spans="2:13" x14ac:dyDescent="0.2">
      <c r="B14" s="295"/>
      <c r="C14" s="254" t="s">
        <v>10</v>
      </c>
      <c r="D14" s="198" t="s">
        <v>975</v>
      </c>
      <c r="E14" s="199" t="s">
        <v>43</v>
      </c>
      <c r="F14" s="198" t="s">
        <v>976</v>
      </c>
      <c r="G14" s="198" t="s">
        <v>711</v>
      </c>
      <c r="H14" s="198" t="s">
        <v>712</v>
      </c>
      <c r="I14" s="249">
        <v>11.19</v>
      </c>
      <c r="J14" s="254" t="s">
        <v>16</v>
      </c>
      <c r="K14" s="254" t="s">
        <v>17</v>
      </c>
    </row>
    <row r="15" spans="2:13" x14ac:dyDescent="0.2">
      <c r="B15" s="295"/>
      <c r="C15" s="254" t="s">
        <v>10</v>
      </c>
      <c r="D15" s="198" t="s">
        <v>977</v>
      </c>
      <c r="E15" s="199" t="s">
        <v>46</v>
      </c>
      <c r="F15" s="198" t="s">
        <v>978</v>
      </c>
      <c r="G15" s="198" t="s">
        <v>711</v>
      </c>
      <c r="H15" s="198" t="s">
        <v>712</v>
      </c>
      <c r="I15" s="249">
        <v>9.6300000000000008</v>
      </c>
      <c r="J15" s="254" t="s">
        <v>16</v>
      </c>
      <c r="K15" s="254" t="s">
        <v>17</v>
      </c>
    </row>
    <row r="16" spans="2:13" x14ac:dyDescent="0.2">
      <c r="B16" s="295"/>
      <c r="C16" s="254" t="s">
        <v>10</v>
      </c>
      <c r="D16" s="198" t="s">
        <v>979</v>
      </c>
      <c r="E16" s="199" t="s">
        <v>49</v>
      </c>
      <c r="F16" s="198" t="s">
        <v>980</v>
      </c>
      <c r="G16" s="198" t="s">
        <v>711</v>
      </c>
      <c r="H16" s="198" t="s">
        <v>712</v>
      </c>
      <c r="I16" s="249">
        <v>5.92</v>
      </c>
      <c r="J16" s="254" t="s">
        <v>16</v>
      </c>
      <c r="K16" s="254" t="s">
        <v>17</v>
      </c>
    </row>
    <row r="17" spans="2:12" x14ac:dyDescent="0.2">
      <c r="B17" s="295"/>
      <c r="C17" s="254" t="s">
        <v>10</v>
      </c>
      <c r="D17" s="198" t="s">
        <v>981</v>
      </c>
      <c r="E17" s="250" t="s">
        <v>52</v>
      </c>
      <c r="F17" s="198" t="s">
        <v>982</v>
      </c>
      <c r="G17" s="198" t="s">
        <v>711</v>
      </c>
      <c r="H17" s="198" t="s">
        <v>712</v>
      </c>
      <c r="I17" s="249">
        <v>4.62</v>
      </c>
      <c r="J17" s="254" t="s">
        <v>16</v>
      </c>
      <c r="K17" s="254" t="s">
        <v>17</v>
      </c>
    </row>
    <row r="18" spans="2:12" x14ac:dyDescent="0.2">
      <c r="B18" s="295"/>
      <c r="C18" s="254" t="s">
        <v>10</v>
      </c>
      <c r="D18" s="198" t="s">
        <v>983</v>
      </c>
      <c r="E18" s="250" t="s">
        <v>55</v>
      </c>
      <c r="F18" s="198" t="s">
        <v>984</v>
      </c>
      <c r="G18" s="198" t="s">
        <v>711</v>
      </c>
      <c r="H18" s="198" t="s">
        <v>712</v>
      </c>
      <c r="I18" s="249">
        <v>4.53</v>
      </c>
      <c r="J18" s="254" t="s">
        <v>16</v>
      </c>
      <c r="K18" s="254" t="s">
        <v>17</v>
      </c>
    </row>
    <row r="19" spans="2:12" x14ac:dyDescent="0.2">
      <c r="B19" s="295"/>
      <c r="C19" s="254" t="s">
        <v>10</v>
      </c>
      <c r="D19" s="198" t="s">
        <v>985</v>
      </c>
      <c r="E19" s="250" t="s">
        <v>58</v>
      </c>
      <c r="F19" s="198" t="s">
        <v>986</v>
      </c>
      <c r="G19" s="198" t="s">
        <v>711</v>
      </c>
      <c r="H19" s="198" t="s">
        <v>712</v>
      </c>
      <c r="I19" s="249">
        <v>4.3600000000000003</v>
      </c>
      <c r="J19" s="254" t="s">
        <v>16</v>
      </c>
      <c r="K19" s="254" t="s">
        <v>17</v>
      </c>
    </row>
    <row r="20" spans="2:12" x14ac:dyDescent="0.2">
      <c r="B20" s="1"/>
      <c r="C20" s="257" t="s">
        <v>332</v>
      </c>
      <c r="D20" s="168" t="s">
        <v>332</v>
      </c>
      <c r="E20" s="168" t="s">
        <v>332</v>
      </c>
      <c r="F20" s="168" t="s">
        <v>332</v>
      </c>
      <c r="G20" s="168" t="s">
        <v>332</v>
      </c>
      <c r="H20" s="168" t="s">
        <v>332</v>
      </c>
      <c r="I20" s="168" t="s">
        <v>332</v>
      </c>
      <c r="J20" s="257" t="s">
        <v>332</v>
      </c>
      <c r="K20" s="257" t="s">
        <v>332</v>
      </c>
    </row>
    <row r="21" spans="2:12" x14ac:dyDescent="0.2">
      <c r="B21" s="295" t="s">
        <v>60</v>
      </c>
      <c r="C21" s="253" t="s">
        <v>10</v>
      </c>
      <c r="D21" s="197" t="s">
        <v>987</v>
      </c>
      <c r="E21" s="99" t="s">
        <v>12</v>
      </c>
      <c r="F21" s="197" t="s">
        <v>988</v>
      </c>
      <c r="G21" s="197" t="s">
        <v>711</v>
      </c>
      <c r="H21" s="197" t="s">
        <v>712</v>
      </c>
      <c r="I21" s="251">
        <v>109.28</v>
      </c>
      <c r="J21" s="253" t="s">
        <v>64</v>
      </c>
      <c r="K21" s="253" t="s">
        <v>17</v>
      </c>
    </row>
    <row r="22" spans="2:12" x14ac:dyDescent="0.2">
      <c r="B22" s="295"/>
      <c r="C22" s="254" t="s">
        <v>10</v>
      </c>
      <c r="D22" s="198" t="s">
        <v>989</v>
      </c>
      <c r="E22" s="199" t="s">
        <v>19</v>
      </c>
      <c r="F22" s="198" t="s">
        <v>990</v>
      </c>
      <c r="G22" s="198" t="s">
        <v>711</v>
      </c>
      <c r="H22" s="198" t="s">
        <v>712</v>
      </c>
      <c r="I22" s="252">
        <v>88.45</v>
      </c>
      <c r="J22" s="254" t="s">
        <v>64</v>
      </c>
      <c r="K22" s="254" t="s">
        <v>17</v>
      </c>
    </row>
    <row r="23" spans="2:12" x14ac:dyDescent="0.2">
      <c r="B23" s="295"/>
      <c r="C23" s="254" t="s">
        <v>10</v>
      </c>
      <c r="D23" s="198" t="s">
        <v>991</v>
      </c>
      <c r="E23" s="199" t="s">
        <v>22</v>
      </c>
      <c r="F23" s="198" t="s">
        <v>992</v>
      </c>
      <c r="G23" s="198" t="s">
        <v>711</v>
      </c>
      <c r="H23" s="198" t="s">
        <v>712</v>
      </c>
      <c r="I23" s="252">
        <v>67.02</v>
      </c>
      <c r="J23" s="254" t="s">
        <v>64</v>
      </c>
      <c r="K23" s="254" t="s">
        <v>17</v>
      </c>
    </row>
    <row r="24" spans="2:12" x14ac:dyDescent="0.2">
      <c r="B24" s="295"/>
      <c r="C24" s="254" t="s">
        <v>10</v>
      </c>
      <c r="D24" s="198" t="s">
        <v>993</v>
      </c>
      <c r="E24" s="199" t="s">
        <v>25</v>
      </c>
      <c r="F24" s="198" t="s">
        <v>994</v>
      </c>
      <c r="G24" s="198" t="s">
        <v>711</v>
      </c>
      <c r="H24" s="198" t="s">
        <v>712</v>
      </c>
      <c r="I24" s="252">
        <v>62.36</v>
      </c>
      <c r="J24" s="254" t="s">
        <v>64</v>
      </c>
      <c r="K24" s="254" t="s">
        <v>17</v>
      </c>
      <c r="L24" s="10"/>
    </row>
    <row r="25" spans="2:12" x14ac:dyDescent="0.2">
      <c r="B25" s="295"/>
      <c r="C25" s="254" t="s">
        <v>10</v>
      </c>
      <c r="D25" s="198" t="s">
        <v>995</v>
      </c>
      <c r="E25" s="199" t="s">
        <v>28</v>
      </c>
      <c r="F25" s="198" t="s">
        <v>996</v>
      </c>
      <c r="G25" s="198" t="s">
        <v>711</v>
      </c>
      <c r="H25" s="198" t="s">
        <v>712</v>
      </c>
      <c r="I25" s="252">
        <v>42.85</v>
      </c>
      <c r="J25" s="254" t="s">
        <v>64</v>
      </c>
      <c r="K25" s="254" t="s">
        <v>17</v>
      </c>
    </row>
    <row r="26" spans="2:12" x14ac:dyDescent="0.2">
      <c r="B26" s="295"/>
      <c r="C26" s="254" t="s">
        <v>10</v>
      </c>
      <c r="D26" s="198" t="s">
        <v>997</v>
      </c>
      <c r="E26" s="199" t="s">
        <v>31</v>
      </c>
      <c r="F26" s="198" t="s">
        <v>998</v>
      </c>
      <c r="G26" s="198" t="s">
        <v>711</v>
      </c>
      <c r="H26" s="198" t="s">
        <v>712</v>
      </c>
      <c r="I26" s="252">
        <v>40.729999999999997</v>
      </c>
      <c r="J26" s="254" t="s">
        <v>64</v>
      </c>
      <c r="K26" s="254" t="s">
        <v>17</v>
      </c>
    </row>
    <row r="27" spans="2:12" x14ac:dyDescent="0.2">
      <c r="B27" s="295"/>
      <c r="C27" s="254" t="s">
        <v>10</v>
      </c>
      <c r="D27" s="200" t="s">
        <v>999</v>
      </c>
      <c r="E27" s="199" t="s">
        <v>34</v>
      </c>
      <c r="F27" s="198" t="s">
        <v>1000</v>
      </c>
      <c r="G27" s="198" t="s">
        <v>711</v>
      </c>
      <c r="H27" s="198" t="s">
        <v>712</v>
      </c>
      <c r="I27" s="252">
        <v>38.71</v>
      </c>
      <c r="J27" s="254" t="s">
        <v>64</v>
      </c>
      <c r="K27" s="254" t="s">
        <v>17</v>
      </c>
    </row>
    <row r="28" spans="2:12" x14ac:dyDescent="0.2">
      <c r="B28" s="295"/>
      <c r="C28" s="254" t="s">
        <v>10</v>
      </c>
      <c r="D28" s="197" t="s">
        <v>1001</v>
      </c>
      <c r="E28" s="199" t="s">
        <v>37</v>
      </c>
      <c r="F28" s="198" t="s">
        <v>1002</v>
      </c>
      <c r="G28" s="198" t="s">
        <v>711</v>
      </c>
      <c r="H28" s="198" t="s">
        <v>712</v>
      </c>
      <c r="I28" s="252">
        <v>35.65</v>
      </c>
      <c r="J28" s="254" t="s">
        <v>64</v>
      </c>
      <c r="K28" s="254" t="s">
        <v>17</v>
      </c>
    </row>
    <row r="29" spans="2:12" x14ac:dyDescent="0.2">
      <c r="B29" s="295"/>
      <c r="C29" s="254" t="s">
        <v>10</v>
      </c>
      <c r="D29" s="198" t="s">
        <v>1003</v>
      </c>
      <c r="E29" s="199" t="s">
        <v>40</v>
      </c>
      <c r="F29" s="198" t="s">
        <v>1004</v>
      </c>
      <c r="G29" s="198" t="s">
        <v>711</v>
      </c>
      <c r="H29" s="198" t="s">
        <v>712</v>
      </c>
      <c r="I29" s="252">
        <v>34.590000000000003</v>
      </c>
      <c r="J29" s="254" t="s">
        <v>64</v>
      </c>
      <c r="K29" s="254" t="s">
        <v>17</v>
      </c>
    </row>
    <row r="30" spans="2:12" x14ac:dyDescent="0.2">
      <c r="B30" s="295"/>
      <c r="C30" s="254" t="s">
        <v>10</v>
      </c>
      <c r="D30" s="198" t="s">
        <v>1005</v>
      </c>
      <c r="E30" s="199" t="s">
        <v>43</v>
      </c>
      <c r="F30" s="198" t="s">
        <v>1006</v>
      </c>
      <c r="G30" s="198" t="s">
        <v>711</v>
      </c>
      <c r="H30" s="198" t="s">
        <v>712</v>
      </c>
      <c r="I30" s="252">
        <v>33.57</v>
      </c>
      <c r="J30" s="254" t="s">
        <v>64</v>
      </c>
      <c r="K30" s="254" t="s">
        <v>17</v>
      </c>
    </row>
    <row r="31" spans="2:12" x14ac:dyDescent="0.2">
      <c r="B31" s="295"/>
      <c r="C31" s="254" t="s">
        <v>10</v>
      </c>
      <c r="D31" s="198" t="s">
        <v>1007</v>
      </c>
      <c r="E31" s="199" t="s">
        <v>46</v>
      </c>
      <c r="F31" s="198" t="s">
        <v>1008</v>
      </c>
      <c r="G31" s="198" t="s">
        <v>711</v>
      </c>
      <c r="H31" s="198" t="s">
        <v>712</v>
      </c>
      <c r="I31" s="252">
        <v>28.88</v>
      </c>
      <c r="J31" s="254" t="s">
        <v>64</v>
      </c>
      <c r="K31" s="254" t="s">
        <v>17</v>
      </c>
    </row>
    <row r="32" spans="2:12" x14ac:dyDescent="0.2">
      <c r="B32" s="295"/>
      <c r="C32" s="254" t="s">
        <v>10</v>
      </c>
      <c r="D32" s="198" t="s">
        <v>1009</v>
      </c>
      <c r="E32" s="199" t="s">
        <v>49</v>
      </c>
      <c r="F32" s="198" t="s">
        <v>1010</v>
      </c>
      <c r="G32" s="198" t="s">
        <v>711</v>
      </c>
      <c r="H32" s="198" t="s">
        <v>712</v>
      </c>
      <c r="I32" s="252">
        <v>17.760000000000002</v>
      </c>
      <c r="J32" s="254" t="s">
        <v>64</v>
      </c>
      <c r="K32" s="254" t="s">
        <v>17</v>
      </c>
    </row>
    <row r="33" spans="2:12" x14ac:dyDescent="0.2">
      <c r="B33" s="295"/>
      <c r="C33" s="254" t="s">
        <v>10</v>
      </c>
      <c r="D33" s="198" t="s">
        <v>1011</v>
      </c>
      <c r="E33" s="250" t="s">
        <v>52</v>
      </c>
      <c r="F33" s="198" t="s">
        <v>1012</v>
      </c>
      <c r="G33" s="198" t="s">
        <v>711</v>
      </c>
      <c r="H33" s="198" t="s">
        <v>712</v>
      </c>
      <c r="I33" s="252">
        <v>13.87</v>
      </c>
      <c r="J33" s="254" t="s">
        <v>64</v>
      </c>
      <c r="K33" s="254" t="s">
        <v>17</v>
      </c>
    </row>
    <row r="34" spans="2:12" x14ac:dyDescent="0.2">
      <c r="B34" s="295"/>
      <c r="C34" s="255" t="s">
        <v>10</v>
      </c>
      <c r="D34" s="198" t="s">
        <v>1013</v>
      </c>
      <c r="E34" s="250" t="s">
        <v>55</v>
      </c>
      <c r="F34" s="198" t="s">
        <v>1014</v>
      </c>
      <c r="G34" s="198" t="s">
        <v>711</v>
      </c>
      <c r="H34" s="198" t="s">
        <v>712</v>
      </c>
      <c r="I34" s="252">
        <v>13.6</v>
      </c>
      <c r="J34" s="255" t="s">
        <v>64</v>
      </c>
      <c r="K34" s="255" t="s">
        <v>17</v>
      </c>
    </row>
    <row r="35" spans="2:12" x14ac:dyDescent="0.2">
      <c r="B35" s="295"/>
      <c r="C35" s="253" t="s">
        <v>10</v>
      </c>
      <c r="D35" s="198" t="s">
        <v>1015</v>
      </c>
      <c r="E35" s="250" t="s">
        <v>58</v>
      </c>
      <c r="F35" s="198" t="s">
        <v>1016</v>
      </c>
      <c r="G35" s="198" t="s">
        <v>711</v>
      </c>
      <c r="H35" s="198" t="s">
        <v>712</v>
      </c>
      <c r="I35" s="252">
        <v>13.08</v>
      </c>
      <c r="J35" s="253" t="s">
        <v>64</v>
      </c>
      <c r="K35" s="253" t="s">
        <v>17</v>
      </c>
    </row>
    <row r="36" spans="2:12" x14ac:dyDescent="0.2">
      <c r="B36" s="1"/>
      <c r="C36" s="257" t="s">
        <v>332</v>
      </c>
      <c r="D36" s="168" t="s">
        <v>332</v>
      </c>
      <c r="E36" s="168" t="s">
        <v>332</v>
      </c>
      <c r="F36" s="168" t="s">
        <v>332</v>
      </c>
      <c r="G36" s="168" t="s">
        <v>332</v>
      </c>
      <c r="H36" s="168" t="s">
        <v>332</v>
      </c>
      <c r="I36" s="168" t="s">
        <v>332</v>
      </c>
      <c r="J36" s="257" t="s">
        <v>332</v>
      </c>
      <c r="K36" s="257" t="s">
        <v>332</v>
      </c>
    </row>
    <row r="37" spans="2:12" x14ac:dyDescent="0.2">
      <c r="B37" s="295" t="s">
        <v>93</v>
      </c>
      <c r="C37" s="253" t="s">
        <v>10</v>
      </c>
      <c r="D37" s="197" t="s">
        <v>1017</v>
      </c>
      <c r="E37" s="99" t="s">
        <v>12</v>
      </c>
      <c r="F37" s="197" t="s">
        <v>1018</v>
      </c>
      <c r="G37" s="197" t="s">
        <v>711</v>
      </c>
      <c r="H37" s="197" t="s">
        <v>712</v>
      </c>
      <c r="I37" s="251">
        <v>3.49</v>
      </c>
      <c r="J37" s="253" t="s">
        <v>16</v>
      </c>
      <c r="K37" s="253" t="s">
        <v>97</v>
      </c>
    </row>
    <row r="38" spans="2:12" x14ac:dyDescent="0.2">
      <c r="B38" s="295"/>
      <c r="C38" s="254" t="s">
        <v>10</v>
      </c>
      <c r="D38" s="198" t="s">
        <v>1019</v>
      </c>
      <c r="E38" s="199" t="s">
        <v>19</v>
      </c>
      <c r="F38" s="198" t="s">
        <v>1020</v>
      </c>
      <c r="G38" s="198" t="s">
        <v>711</v>
      </c>
      <c r="H38" s="198" t="s">
        <v>712</v>
      </c>
      <c r="I38" s="252">
        <v>2.83</v>
      </c>
      <c r="J38" s="254" t="s">
        <v>16</v>
      </c>
      <c r="K38" s="254" t="s">
        <v>97</v>
      </c>
    </row>
    <row r="39" spans="2:12" x14ac:dyDescent="0.2">
      <c r="B39" s="295"/>
      <c r="C39" s="254" t="s">
        <v>10</v>
      </c>
      <c r="D39" s="198" t="s">
        <v>1021</v>
      </c>
      <c r="E39" s="199" t="s">
        <v>22</v>
      </c>
      <c r="F39" s="198" t="s">
        <v>1022</v>
      </c>
      <c r="G39" s="198" t="s">
        <v>711</v>
      </c>
      <c r="H39" s="198" t="s">
        <v>712</v>
      </c>
      <c r="I39" s="252">
        <v>2.14</v>
      </c>
      <c r="J39" s="254" t="s">
        <v>16</v>
      </c>
      <c r="K39" s="254" t="s">
        <v>97</v>
      </c>
      <c r="L39" s="10"/>
    </row>
    <row r="40" spans="2:12" x14ac:dyDescent="0.2">
      <c r="B40" s="295"/>
      <c r="C40" s="254" t="s">
        <v>10</v>
      </c>
      <c r="D40" s="198" t="s">
        <v>1023</v>
      </c>
      <c r="E40" s="199" t="s">
        <v>25</v>
      </c>
      <c r="F40" s="198" t="s">
        <v>1024</v>
      </c>
      <c r="G40" s="198" t="s">
        <v>711</v>
      </c>
      <c r="H40" s="198" t="s">
        <v>712</v>
      </c>
      <c r="I40" s="252">
        <v>1.99</v>
      </c>
      <c r="J40" s="254" t="s">
        <v>16</v>
      </c>
      <c r="K40" s="254" t="s">
        <v>97</v>
      </c>
      <c r="L40" s="10"/>
    </row>
    <row r="41" spans="2:12" x14ac:dyDescent="0.2">
      <c r="B41" s="295"/>
      <c r="C41" s="254" t="s">
        <v>10</v>
      </c>
      <c r="D41" s="198" t="s">
        <v>1025</v>
      </c>
      <c r="E41" s="199" t="s">
        <v>28</v>
      </c>
      <c r="F41" s="198" t="s">
        <v>1026</v>
      </c>
      <c r="G41" s="198" t="s">
        <v>711</v>
      </c>
      <c r="H41" s="198" t="s">
        <v>712</v>
      </c>
      <c r="I41" s="252">
        <v>1.37</v>
      </c>
      <c r="J41" s="254" t="s">
        <v>16</v>
      </c>
      <c r="K41" s="254" t="s">
        <v>97</v>
      </c>
      <c r="L41" s="10"/>
    </row>
    <row r="42" spans="2:12" x14ac:dyDescent="0.2">
      <c r="B42" s="295"/>
      <c r="C42" s="254" t="s">
        <v>10</v>
      </c>
      <c r="D42" s="198" t="s">
        <v>1027</v>
      </c>
      <c r="E42" s="199" t="s">
        <v>31</v>
      </c>
      <c r="F42" s="198" t="s">
        <v>1028</v>
      </c>
      <c r="G42" s="198" t="s">
        <v>711</v>
      </c>
      <c r="H42" s="198" t="s">
        <v>712</v>
      </c>
      <c r="I42" s="252">
        <v>1.3</v>
      </c>
      <c r="J42" s="254" t="s">
        <v>16</v>
      </c>
      <c r="K42" s="254" t="s">
        <v>97</v>
      </c>
      <c r="L42" s="10"/>
    </row>
    <row r="43" spans="2:12" x14ac:dyDescent="0.2">
      <c r="B43" s="295"/>
      <c r="C43" s="254" t="s">
        <v>10</v>
      </c>
      <c r="D43" s="200" t="s">
        <v>1029</v>
      </c>
      <c r="E43" s="199" t="s">
        <v>34</v>
      </c>
      <c r="F43" s="198" t="s">
        <v>1030</v>
      </c>
      <c r="G43" s="198" t="s">
        <v>711</v>
      </c>
      <c r="H43" s="198" t="s">
        <v>712</v>
      </c>
      <c r="I43" s="252">
        <v>1.24</v>
      </c>
      <c r="J43" s="254" t="s">
        <v>16</v>
      </c>
      <c r="K43" s="254" t="s">
        <v>97</v>
      </c>
      <c r="L43" s="10"/>
    </row>
    <row r="44" spans="2:12" x14ac:dyDescent="0.2">
      <c r="B44" s="295"/>
      <c r="C44" s="254" t="s">
        <v>10</v>
      </c>
      <c r="D44" s="197" t="s">
        <v>1031</v>
      </c>
      <c r="E44" s="199" t="s">
        <v>37</v>
      </c>
      <c r="F44" s="198" t="s">
        <v>1032</v>
      </c>
      <c r="G44" s="198" t="s">
        <v>711</v>
      </c>
      <c r="H44" s="198" t="s">
        <v>712</v>
      </c>
      <c r="I44" s="252">
        <v>1.1399999999999999</v>
      </c>
      <c r="J44" s="254" t="s">
        <v>16</v>
      </c>
      <c r="K44" s="254" t="s">
        <v>97</v>
      </c>
      <c r="L44" s="10"/>
    </row>
    <row r="45" spans="2:12" x14ac:dyDescent="0.2">
      <c r="B45" s="295"/>
      <c r="C45" s="254" t="s">
        <v>10</v>
      </c>
      <c r="D45" s="198" t="s">
        <v>1033</v>
      </c>
      <c r="E45" s="199" t="s">
        <v>40</v>
      </c>
      <c r="F45" s="198" t="s">
        <v>1034</v>
      </c>
      <c r="G45" s="198" t="s">
        <v>711</v>
      </c>
      <c r="H45" s="198" t="s">
        <v>712</v>
      </c>
      <c r="I45" s="252">
        <v>1.1000000000000001</v>
      </c>
      <c r="J45" s="254" t="s">
        <v>16</v>
      </c>
      <c r="K45" s="254" t="s">
        <v>97</v>
      </c>
      <c r="L45" s="10"/>
    </row>
    <row r="46" spans="2:12" x14ac:dyDescent="0.2">
      <c r="B46" s="295"/>
      <c r="C46" s="254" t="s">
        <v>10</v>
      </c>
      <c r="D46" s="198" t="s">
        <v>1035</v>
      </c>
      <c r="E46" s="199" t="s">
        <v>43</v>
      </c>
      <c r="F46" s="198" t="s">
        <v>1036</v>
      </c>
      <c r="G46" s="198" t="s">
        <v>711</v>
      </c>
      <c r="H46" s="198" t="s">
        <v>712</v>
      </c>
      <c r="I46" s="252">
        <v>1.07</v>
      </c>
      <c r="J46" s="254" t="s">
        <v>16</v>
      </c>
      <c r="K46" s="254" t="s">
        <v>97</v>
      </c>
      <c r="L46" s="10"/>
    </row>
    <row r="47" spans="2:12" x14ac:dyDescent="0.2">
      <c r="B47" s="295"/>
      <c r="C47" s="254" t="s">
        <v>10</v>
      </c>
      <c r="D47" s="198" t="s">
        <v>1037</v>
      </c>
      <c r="E47" s="199" t="s">
        <v>46</v>
      </c>
      <c r="F47" s="198" t="s">
        <v>1038</v>
      </c>
      <c r="G47" s="198" t="s">
        <v>711</v>
      </c>
      <c r="H47" s="198" t="s">
        <v>712</v>
      </c>
      <c r="I47" s="252">
        <v>0.92</v>
      </c>
      <c r="J47" s="254" t="s">
        <v>16</v>
      </c>
      <c r="K47" s="254" t="s">
        <v>97</v>
      </c>
    </row>
    <row r="48" spans="2:12" x14ac:dyDescent="0.2">
      <c r="B48" s="295"/>
      <c r="C48" s="254" t="s">
        <v>10</v>
      </c>
      <c r="D48" s="198" t="s">
        <v>1039</v>
      </c>
      <c r="E48" s="199" t="s">
        <v>49</v>
      </c>
      <c r="F48" s="198" t="s">
        <v>1040</v>
      </c>
      <c r="G48" s="198" t="s">
        <v>711</v>
      </c>
      <c r="H48" s="198" t="s">
        <v>712</v>
      </c>
      <c r="I48" s="252">
        <v>0.56999999999999995</v>
      </c>
      <c r="J48" s="254" t="s">
        <v>16</v>
      </c>
      <c r="K48" s="254" t="s">
        <v>97</v>
      </c>
    </row>
    <row r="49" spans="2:11" x14ac:dyDescent="0.2">
      <c r="B49" s="295"/>
      <c r="C49" s="254" t="s">
        <v>10</v>
      </c>
      <c r="D49" s="198" t="s">
        <v>1041</v>
      </c>
      <c r="E49" s="250" t="s">
        <v>52</v>
      </c>
      <c r="F49" s="198" t="s">
        <v>1042</v>
      </c>
      <c r="G49" s="198" t="s">
        <v>711</v>
      </c>
      <c r="H49" s="198" t="s">
        <v>712</v>
      </c>
      <c r="I49" s="252">
        <v>0.44</v>
      </c>
      <c r="J49" s="254" t="s">
        <v>16</v>
      </c>
      <c r="K49" s="254" t="s">
        <v>97</v>
      </c>
    </row>
    <row r="50" spans="2:11" x14ac:dyDescent="0.2">
      <c r="B50" s="295"/>
      <c r="C50" s="254" t="s">
        <v>10</v>
      </c>
      <c r="D50" s="198" t="s">
        <v>1043</v>
      </c>
      <c r="E50" s="250" t="s">
        <v>55</v>
      </c>
      <c r="F50" s="198" t="s">
        <v>1044</v>
      </c>
      <c r="G50" s="198" t="s">
        <v>711</v>
      </c>
      <c r="H50" s="198" t="s">
        <v>712</v>
      </c>
      <c r="I50" s="252">
        <v>0.43</v>
      </c>
      <c r="J50" s="254" t="s">
        <v>16</v>
      </c>
      <c r="K50" s="254" t="s">
        <v>97</v>
      </c>
    </row>
    <row r="51" spans="2:11" x14ac:dyDescent="0.2">
      <c r="B51" s="295"/>
      <c r="C51" s="254" t="s">
        <v>10</v>
      </c>
      <c r="D51" s="198" t="s">
        <v>1045</v>
      </c>
      <c r="E51" s="250" t="s">
        <v>58</v>
      </c>
      <c r="F51" s="198" t="s">
        <v>1046</v>
      </c>
      <c r="G51" s="198" t="s">
        <v>711</v>
      </c>
      <c r="H51" s="198" t="s">
        <v>712</v>
      </c>
      <c r="I51" s="252">
        <v>0.42</v>
      </c>
      <c r="J51" s="254" t="s">
        <v>16</v>
      </c>
      <c r="K51" s="254" t="s">
        <v>97</v>
      </c>
    </row>
    <row r="55" spans="2:11" x14ac:dyDescent="0.2">
      <c r="F55" s="10"/>
    </row>
  </sheetData>
  <sheetProtection sheet="1" objects="1" scenarios="1"/>
  <mergeCells count="3">
    <mergeCell ref="B5:B19"/>
    <mergeCell ref="B21:B35"/>
    <mergeCell ref="B37:B51"/>
  </mergeCells>
  <phoneticPr fontId="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25AE8-B038-456E-81DE-CE662B3175EA}">
  <dimension ref="A1:O62"/>
  <sheetViews>
    <sheetView workbookViewId="0">
      <selection activeCell="G44" sqref="G44"/>
    </sheetView>
  </sheetViews>
  <sheetFormatPr baseColWidth="10" defaultColWidth="8.83203125" defaultRowHeight="16" x14ac:dyDescent="0.2"/>
  <cols>
    <col min="3" max="3" width="17.6640625" customWidth="1"/>
    <col min="4" max="4" width="19.83203125" customWidth="1"/>
    <col min="5" max="5" width="11.5" customWidth="1"/>
    <col min="6" max="6" width="69.1640625" customWidth="1"/>
    <col min="7" max="7" width="29.1640625" customWidth="1"/>
    <col min="8" max="8" width="27" customWidth="1"/>
    <col min="9" max="9" width="12.6640625" customWidth="1"/>
    <col min="11" max="11" width="15.1640625" customWidth="1"/>
  </cols>
  <sheetData>
    <row r="1" spans="1:15" x14ac:dyDescent="0.2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5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5" s="11" customFormat="1" ht="32" customHeight="1" x14ac:dyDescent="0.2">
      <c r="B3" s="12" t="s">
        <v>0</v>
      </c>
      <c r="C3" s="12" t="s">
        <v>1</v>
      </c>
      <c r="D3" s="13" t="s">
        <v>2</v>
      </c>
      <c r="E3" s="13" t="s">
        <v>3</v>
      </c>
      <c r="F3" s="13" t="s">
        <v>4</v>
      </c>
      <c r="G3" s="14" t="s">
        <v>5</v>
      </c>
      <c r="H3" s="14" t="s">
        <v>6</v>
      </c>
      <c r="I3" s="15" t="s">
        <v>7</v>
      </c>
      <c r="J3" s="15" t="s">
        <v>0</v>
      </c>
      <c r="K3" s="15" t="s">
        <v>8</v>
      </c>
    </row>
    <row r="4" spans="1:15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x14ac:dyDescent="0.2">
      <c r="A5" s="140"/>
      <c r="B5" s="296" t="s">
        <v>9</v>
      </c>
      <c r="C5" s="197" t="s">
        <v>10</v>
      </c>
      <c r="D5" s="197" t="s">
        <v>1047</v>
      </c>
      <c r="E5" s="272" t="s">
        <v>222</v>
      </c>
      <c r="F5" s="281" t="s">
        <v>1048</v>
      </c>
      <c r="G5" s="262" t="s">
        <v>1049</v>
      </c>
      <c r="H5" s="281" t="s">
        <v>1050</v>
      </c>
      <c r="I5" s="282">
        <v>30</v>
      </c>
      <c r="J5" s="197" t="s">
        <v>16</v>
      </c>
      <c r="K5" s="197" t="s">
        <v>17</v>
      </c>
      <c r="L5" s="140"/>
      <c r="M5" s="140"/>
      <c r="N5" s="140"/>
      <c r="O5" s="140"/>
    </row>
    <row r="6" spans="1:15" x14ac:dyDescent="0.2">
      <c r="A6" s="140"/>
      <c r="B6" s="297"/>
      <c r="C6" s="198" t="s">
        <v>10</v>
      </c>
      <c r="D6" s="198" t="s">
        <v>1051</v>
      </c>
      <c r="E6" s="213" t="s">
        <v>133</v>
      </c>
      <c r="F6" s="198" t="s">
        <v>1052</v>
      </c>
      <c r="G6" s="262" t="s">
        <v>1049</v>
      </c>
      <c r="H6" s="281" t="s">
        <v>1050</v>
      </c>
      <c r="I6" s="282">
        <v>28.568604799999999</v>
      </c>
      <c r="J6" s="198" t="s">
        <v>16</v>
      </c>
      <c r="K6" s="198" t="s">
        <v>17</v>
      </c>
      <c r="L6" s="140"/>
      <c r="M6" s="140"/>
      <c r="N6" s="140"/>
      <c r="O6" s="140"/>
    </row>
    <row r="7" spans="1:15" x14ac:dyDescent="0.2">
      <c r="A7" s="140"/>
      <c r="B7" s="297"/>
      <c r="C7" s="198" t="s">
        <v>10</v>
      </c>
      <c r="D7" s="198" t="s">
        <v>1053</v>
      </c>
      <c r="E7" s="199" t="s">
        <v>22</v>
      </c>
      <c r="F7" s="198" t="s">
        <v>1054</v>
      </c>
      <c r="G7" s="262" t="s">
        <v>1049</v>
      </c>
      <c r="H7" s="281" t="s">
        <v>1050</v>
      </c>
      <c r="I7" s="282">
        <v>21.645527900000001</v>
      </c>
      <c r="J7" s="198" t="s">
        <v>16</v>
      </c>
      <c r="K7" s="198" t="s">
        <v>17</v>
      </c>
      <c r="L7" s="140"/>
      <c r="M7" s="140"/>
      <c r="N7" s="140"/>
      <c r="O7" s="140"/>
    </row>
    <row r="8" spans="1:15" x14ac:dyDescent="0.2">
      <c r="A8" s="140"/>
      <c r="B8" s="297"/>
      <c r="C8" s="198" t="s">
        <v>10</v>
      </c>
      <c r="D8" s="198" t="s">
        <v>1055</v>
      </c>
      <c r="E8" s="199" t="s">
        <v>138</v>
      </c>
      <c r="F8" s="198" t="s">
        <v>1056</v>
      </c>
      <c r="G8" s="262" t="s">
        <v>1049</v>
      </c>
      <c r="H8" s="281" t="s">
        <v>1050</v>
      </c>
      <c r="I8" s="282">
        <v>16.804480300000002</v>
      </c>
      <c r="J8" s="198" t="s">
        <v>16</v>
      </c>
      <c r="K8" s="198" t="s">
        <v>17</v>
      </c>
      <c r="L8" s="140"/>
      <c r="M8" s="140"/>
      <c r="N8" s="140"/>
      <c r="O8" s="140"/>
    </row>
    <row r="9" spans="1:15" x14ac:dyDescent="0.2">
      <c r="A9" s="140"/>
      <c r="B9" s="297"/>
      <c r="C9" s="198" t="s">
        <v>10</v>
      </c>
      <c r="D9" s="198" t="s">
        <v>1057</v>
      </c>
      <c r="E9" s="199" t="s">
        <v>141</v>
      </c>
      <c r="F9" s="198" t="s">
        <v>1058</v>
      </c>
      <c r="G9" s="262" t="s">
        <v>1049</v>
      </c>
      <c r="H9" s="281" t="s">
        <v>1050</v>
      </c>
      <c r="I9" s="282">
        <v>15.182012800000001</v>
      </c>
      <c r="J9" s="198" t="s">
        <v>16</v>
      </c>
      <c r="K9" s="198" t="s">
        <v>17</v>
      </c>
      <c r="L9" s="140"/>
      <c r="M9" s="140"/>
      <c r="N9" s="140"/>
      <c r="O9" s="140"/>
    </row>
    <row r="10" spans="1:15" x14ac:dyDescent="0.2">
      <c r="A10" s="140"/>
      <c r="B10" s="297"/>
      <c r="C10" s="198" t="s">
        <v>10</v>
      </c>
      <c r="D10" s="198" t="s">
        <v>1059</v>
      </c>
      <c r="E10" s="199" t="s">
        <v>144</v>
      </c>
      <c r="F10" s="198" t="s">
        <v>1060</v>
      </c>
      <c r="G10" s="262" t="s">
        <v>1049</v>
      </c>
      <c r="H10" s="281" t="s">
        <v>1050</v>
      </c>
      <c r="I10" s="282">
        <v>13.566134099999999</v>
      </c>
      <c r="J10" s="198" t="s">
        <v>16</v>
      </c>
      <c r="K10" s="198" t="s">
        <v>17</v>
      </c>
      <c r="L10" s="140"/>
      <c r="M10" s="140"/>
      <c r="N10" s="140"/>
      <c r="O10" s="140"/>
    </row>
    <row r="11" spans="1:15" x14ac:dyDescent="0.2">
      <c r="A11" s="140"/>
      <c r="B11" s="297"/>
      <c r="C11" s="198" t="s">
        <v>10</v>
      </c>
      <c r="D11" s="198" t="s">
        <v>1061</v>
      </c>
      <c r="E11" s="199" t="s">
        <v>147</v>
      </c>
      <c r="F11" s="198" t="s">
        <v>1062</v>
      </c>
      <c r="G11" s="262" t="s">
        <v>1049</v>
      </c>
      <c r="H11" s="281" t="s">
        <v>1050</v>
      </c>
      <c r="I11" s="282">
        <v>13.164223399999999</v>
      </c>
      <c r="J11" s="198" t="s">
        <v>16</v>
      </c>
      <c r="K11" s="198" t="s">
        <v>17</v>
      </c>
      <c r="L11" s="140"/>
      <c r="M11" s="140"/>
      <c r="N11" s="140"/>
      <c r="O11" s="140"/>
    </row>
    <row r="12" spans="1:15" x14ac:dyDescent="0.2">
      <c r="A12" s="140"/>
      <c r="B12" s="297"/>
      <c r="C12" s="198" t="s">
        <v>10</v>
      </c>
      <c r="D12" s="198" t="s">
        <v>1063</v>
      </c>
      <c r="E12" s="199" t="s">
        <v>150</v>
      </c>
      <c r="F12" s="198" t="s">
        <v>1064</v>
      </c>
      <c r="G12" s="262" t="s">
        <v>1049</v>
      </c>
      <c r="H12" s="281" t="s">
        <v>1050</v>
      </c>
      <c r="I12" s="282">
        <v>11.787184999999999</v>
      </c>
      <c r="J12" s="198" t="s">
        <v>16</v>
      </c>
      <c r="K12" s="198" t="s">
        <v>17</v>
      </c>
      <c r="L12" s="140"/>
      <c r="M12" s="140"/>
      <c r="N12" s="140"/>
      <c r="O12" s="140"/>
    </row>
    <row r="13" spans="1:15" x14ac:dyDescent="0.2">
      <c r="A13" s="140"/>
      <c r="B13" s="297"/>
      <c r="C13" s="198" t="s">
        <v>10</v>
      </c>
      <c r="D13" s="198" t="s">
        <v>1065</v>
      </c>
      <c r="E13" s="199" t="s">
        <v>153</v>
      </c>
      <c r="F13" s="198" t="s">
        <v>1066</v>
      </c>
      <c r="G13" s="262" t="s">
        <v>1049</v>
      </c>
      <c r="H13" s="281" t="s">
        <v>1050</v>
      </c>
      <c r="I13" s="282">
        <v>11.3276231</v>
      </c>
      <c r="J13" s="198" t="s">
        <v>16</v>
      </c>
      <c r="K13" s="198" t="s">
        <v>17</v>
      </c>
      <c r="L13" s="140"/>
      <c r="M13" s="140"/>
      <c r="N13" s="140"/>
      <c r="O13" s="140"/>
    </row>
    <row r="14" spans="1:15" x14ac:dyDescent="0.2">
      <c r="A14" s="140"/>
      <c r="B14" s="297"/>
      <c r="C14" s="198" t="s">
        <v>10</v>
      </c>
      <c r="D14" s="198" t="s">
        <v>1067</v>
      </c>
      <c r="E14" s="199" t="s">
        <v>156</v>
      </c>
      <c r="F14" s="198" t="s">
        <v>1068</v>
      </c>
      <c r="G14" s="262" t="s">
        <v>1049</v>
      </c>
      <c r="H14" s="281" t="s">
        <v>1050</v>
      </c>
      <c r="I14" s="282">
        <v>7.6165376399999998</v>
      </c>
      <c r="J14" s="198" t="s">
        <v>16</v>
      </c>
      <c r="K14" s="198" t="s">
        <v>17</v>
      </c>
      <c r="L14" s="140"/>
      <c r="M14" s="140"/>
      <c r="N14" s="140"/>
      <c r="O14" s="140"/>
    </row>
    <row r="15" spans="1:15" x14ac:dyDescent="0.2">
      <c r="A15" s="140"/>
      <c r="B15" s="297"/>
      <c r="C15" s="198" t="s">
        <v>10</v>
      </c>
      <c r="D15" s="198" t="s">
        <v>1069</v>
      </c>
      <c r="E15" s="199" t="s">
        <v>159</v>
      </c>
      <c r="F15" s="198" t="s">
        <v>1070</v>
      </c>
      <c r="G15" s="262" t="s">
        <v>1049</v>
      </c>
      <c r="H15" s="281" t="s">
        <v>1050</v>
      </c>
      <c r="I15" s="282">
        <v>7.1816834099999998</v>
      </c>
      <c r="J15" s="198" t="s">
        <v>16</v>
      </c>
      <c r="K15" s="198" t="s">
        <v>17</v>
      </c>
      <c r="L15" s="140"/>
      <c r="M15" s="140"/>
      <c r="N15" s="140"/>
      <c r="O15" s="140"/>
    </row>
    <row r="16" spans="1:15" x14ac:dyDescent="0.2">
      <c r="A16" s="140"/>
      <c r="B16" s="297"/>
      <c r="C16" s="198" t="s">
        <v>10</v>
      </c>
      <c r="D16" s="198" t="s">
        <v>1071</v>
      </c>
      <c r="E16" s="199" t="s">
        <v>162</v>
      </c>
      <c r="F16" s="198" t="s">
        <v>1072</v>
      </c>
      <c r="G16" s="262" t="s">
        <v>1049</v>
      </c>
      <c r="H16" s="281" t="s">
        <v>1050</v>
      </c>
      <c r="I16" s="282">
        <v>6.8225992399999997</v>
      </c>
      <c r="J16" s="198" t="s">
        <v>16</v>
      </c>
      <c r="K16" s="198" t="s">
        <v>17</v>
      </c>
      <c r="L16" s="140"/>
      <c r="M16" s="140"/>
      <c r="N16" s="140"/>
      <c r="O16" s="140"/>
    </row>
    <row r="17" spans="1:15" x14ac:dyDescent="0.2">
      <c r="A17" s="140"/>
      <c r="B17" s="298"/>
      <c r="C17" s="198" t="s">
        <v>10</v>
      </c>
      <c r="D17" s="198" t="s">
        <v>1073</v>
      </c>
      <c r="E17" s="199" t="s">
        <v>165</v>
      </c>
      <c r="F17" s="198" t="s">
        <v>1074</v>
      </c>
      <c r="G17" s="262" t="s">
        <v>1049</v>
      </c>
      <c r="H17" s="281" t="s">
        <v>1050</v>
      </c>
      <c r="I17" s="282">
        <v>6.4816339999999997</v>
      </c>
      <c r="J17" s="198" t="s">
        <v>16</v>
      </c>
      <c r="K17" s="198" t="s">
        <v>17</v>
      </c>
      <c r="L17" s="140"/>
      <c r="M17" s="140"/>
      <c r="N17" s="140"/>
      <c r="O17" s="140"/>
    </row>
    <row r="18" spans="1:15" x14ac:dyDescent="0.2">
      <c r="A18" s="140"/>
      <c r="B18" s="258"/>
      <c r="C18" s="168" t="s">
        <v>332</v>
      </c>
      <c r="D18" s="168" t="s">
        <v>332</v>
      </c>
      <c r="E18" s="168" t="s">
        <v>332</v>
      </c>
      <c r="F18" s="168" t="s">
        <v>332</v>
      </c>
      <c r="G18" s="168" t="s">
        <v>332</v>
      </c>
      <c r="H18" s="168" t="s">
        <v>332</v>
      </c>
      <c r="I18" s="168" t="s">
        <v>332</v>
      </c>
      <c r="J18" s="168" t="s">
        <v>332</v>
      </c>
      <c r="K18" s="168" t="s">
        <v>332</v>
      </c>
      <c r="L18" s="140"/>
      <c r="M18" s="140"/>
      <c r="N18" s="140"/>
      <c r="O18" s="140"/>
    </row>
    <row r="19" spans="1:15" x14ac:dyDescent="0.2">
      <c r="A19" s="140"/>
      <c r="B19" s="296" t="s">
        <v>60</v>
      </c>
      <c r="C19" s="164" t="s">
        <v>10</v>
      </c>
      <c r="D19" s="197" t="s">
        <v>1075</v>
      </c>
      <c r="E19" s="272" t="s">
        <v>222</v>
      </c>
      <c r="F19" s="197" t="s">
        <v>1076</v>
      </c>
      <c r="G19" s="262" t="s">
        <v>1077</v>
      </c>
      <c r="H19" s="197" t="s">
        <v>1078</v>
      </c>
      <c r="I19" s="279">
        <v>90</v>
      </c>
      <c r="J19" s="164" t="s">
        <v>64</v>
      </c>
      <c r="K19" s="164" t="s">
        <v>17</v>
      </c>
      <c r="L19" s="140"/>
      <c r="M19" s="140"/>
      <c r="N19" s="140"/>
      <c r="O19" s="140"/>
    </row>
    <row r="20" spans="1:15" x14ac:dyDescent="0.2">
      <c r="A20" s="140"/>
      <c r="B20" s="297"/>
      <c r="C20" s="198" t="s">
        <v>10</v>
      </c>
      <c r="D20" s="198" t="s">
        <v>1079</v>
      </c>
      <c r="E20" s="213" t="s">
        <v>133</v>
      </c>
      <c r="F20" s="198" t="s">
        <v>1080</v>
      </c>
      <c r="G20" s="262" t="s">
        <v>1077</v>
      </c>
      <c r="H20" s="197" t="s">
        <v>1078</v>
      </c>
      <c r="I20" s="279">
        <v>85.705814399999994</v>
      </c>
      <c r="J20" s="198" t="s">
        <v>64</v>
      </c>
      <c r="K20" s="198" t="s">
        <v>17</v>
      </c>
      <c r="L20" s="140"/>
      <c r="M20" s="140"/>
      <c r="N20" s="140"/>
      <c r="O20" s="140"/>
    </row>
    <row r="21" spans="1:15" x14ac:dyDescent="0.2">
      <c r="A21" s="140"/>
      <c r="B21" s="297"/>
      <c r="C21" s="198" t="s">
        <v>10</v>
      </c>
      <c r="D21" s="198" t="s">
        <v>1081</v>
      </c>
      <c r="E21" s="199" t="s">
        <v>22</v>
      </c>
      <c r="F21" s="198" t="s">
        <v>1082</v>
      </c>
      <c r="G21" s="262" t="s">
        <v>1077</v>
      </c>
      <c r="H21" s="197" t="s">
        <v>1078</v>
      </c>
      <c r="I21" s="279">
        <v>64.9365837</v>
      </c>
      <c r="J21" s="198" t="s">
        <v>64</v>
      </c>
      <c r="K21" s="198" t="s">
        <v>17</v>
      </c>
      <c r="L21" s="140"/>
      <c r="M21" s="140"/>
      <c r="N21" s="140"/>
      <c r="O21" s="140"/>
    </row>
    <row r="22" spans="1:15" x14ac:dyDescent="0.2">
      <c r="A22" s="140"/>
      <c r="B22" s="297"/>
      <c r="C22" s="198" t="s">
        <v>10</v>
      </c>
      <c r="D22" s="198" t="s">
        <v>1083</v>
      </c>
      <c r="E22" s="199" t="s">
        <v>138</v>
      </c>
      <c r="F22" s="198" t="s">
        <v>1084</v>
      </c>
      <c r="G22" s="262" t="s">
        <v>1077</v>
      </c>
      <c r="H22" s="197" t="s">
        <v>1078</v>
      </c>
      <c r="I22" s="279">
        <v>50.413440900000005</v>
      </c>
      <c r="J22" s="198" t="s">
        <v>64</v>
      </c>
      <c r="K22" s="198" t="s">
        <v>17</v>
      </c>
      <c r="L22" s="140"/>
      <c r="M22" s="140"/>
      <c r="N22" s="140"/>
      <c r="O22" s="140"/>
    </row>
    <row r="23" spans="1:15" x14ac:dyDescent="0.2">
      <c r="A23" s="140"/>
      <c r="B23" s="297"/>
      <c r="C23" s="198" t="s">
        <v>10</v>
      </c>
      <c r="D23" s="198" t="s">
        <v>1085</v>
      </c>
      <c r="E23" s="199" t="s">
        <v>141</v>
      </c>
      <c r="F23" s="198" t="s">
        <v>1086</v>
      </c>
      <c r="G23" s="262" t="s">
        <v>1077</v>
      </c>
      <c r="H23" s="197" t="s">
        <v>1078</v>
      </c>
      <c r="I23" s="279">
        <v>45.5460384</v>
      </c>
      <c r="J23" s="198" t="s">
        <v>64</v>
      </c>
      <c r="K23" s="198" t="s">
        <v>17</v>
      </c>
      <c r="L23" s="140"/>
      <c r="M23" s="140"/>
      <c r="N23" s="140"/>
      <c r="O23" s="140"/>
    </row>
    <row r="24" spans="1:15" x14ac:dyDescent="0.2">
      <c r="A24" s="140"/>
      <c r="B24" s="297"/>
      <c r="C24" s="198" t="s">
        <v>10</v>
      </c>
      <c r="D24" s="198" t="s">
        <v>1087</v>
      </c>
      <c r="E24" s="199" t="s">
        <v>144</v>
      </c>
      <c r="F24" s="198" t="s">
        <v>1088</v>
      </c>
      <c r="G24" s="262" t="s">
        <v>1077</v>
      </c>
      <c r="H24" s="197" t="s">
        <v>1078</v>
      </c>
      <c r="I24" s="279">
        <v>40.698402299999998</v>
      </c>
      <c r="J24" s="198" t="s">
        <v>64</v>
      </c>
      <c r="K24" s="198" t="s">
        <v>17</v>
      </c>
      <c r="L24" s="140"/>
      <c r="M24" s="140"/>
      <c r="N24" s="140"/>
      <c r="O24" s="140"/>
    </row>
    <row r="25" spans="1:15" x14ac:dyDescent="0.2">
      <c r="A25" s="140"/>
      <c r="B25" s="297"/>
      <c r="C25" s="198" t="s">
        <v>10</v>
      </c>
      <c r="D25" s="198" t="s">
        <v>1089</v>
      </c>
      <c r="E25" s="199" t="s">
        <v>147</v>
      </c>
      <c r="F25" s="198" t="s">
        <v>1090</v>
      </c>
      <c r="G25" s="262" t="s">
        <v>1077</v>
      </c>
      <c r="H25" s="197" t="s">
        <v>1078</v>
      </c>
      <c r="I25" s="279">
        <v>39.492670199999999</v>
      </c>
      <c r="J25" s="198" t="s">
        <v>64</v>
      </c>
      <c r="K25" s="198" t="s">
        <v>17</v>
      </c>
      <c r="L25" s="140"/>
      <c r="M25" s="140"/>
      <c r="N25" s="140"/>
      <c r="O25" s="140"/>
    </row>
    <row r="26" spans="1:15" x14ac:dyDescent="0.2">
      <c r="A26" s="140"/>
      <c r="B26" s="297"/>
      <c r="C26" s="198" t="s">
        <v>10</v>
      </c>
      <c r="D26" s="198" t="s">
        <v>1091</v>
      </c>
      <c r="E26" s="199" t="s">
        <v>150</v>
      </c>
      <c r="F26" s="198" t="s">
        <v>1092</v>
      </c>
      <c r="G26" s="262" t="s">
        <v>1077</v>
      </c>
      <c r="H26" s="197" t="s">
        <v>1078</v>
      </c>
      <c r="I26" s="279">
        <v>35.361554999999996</v>
      </c>
      <c r="J26" s="198" t="s">
        <v>64</v>
      </c>
      <c r="K26" s="198" t="s">
        <v>17</v>
      </c>
      <c r="L26" s="140"/>
      <c r="M26" s="140"/>
      <c r="N26" s="140"/>
      <c r="O26" s="140"/>
    </row>
    <row r="27" spans="1:15" x14ac:dyDescent="0.2">
      <c r="A27" s="140"/>
      <c r="B27" s="297"/>
      <c r="C27" s="198" t="s">
        <v>10</v>
      </c>
      <c r="D27" s="198" t="s">
        <v>1093</v>
      </c>
      <c r="E27" s="199" t="s">
        <v>153</v>
      </c>
      <c r="F27" s="198" t="s">
        <v>1094</v>
      </c>
      <c r="G27" s="262" t="s">
        <v>1077</v>
      </c>
      <c r="H27" s="197" t="s">
        <v>1078</v>
      </c>
      <c r="I27" s="279">
        <v>33.982869300000004</v>
      </c>
      <c r="J27" s="198" t="s">
        <v>64</v>
      </c>
      <c r="K27" s="198" t="s">
        <v>17</v>
      </c>
      <c r="L27" s="140"/>
      <c r="M27" s="140"/>
      <c r="N27" s="140"/>
      <c r="O27" s="140"/>
    </row>
    <row r="28" spans="1:15" x14ac:dyDescent="0.2">
      <c r="A28" s="140"/>
      <c r="B28" s="297"/>
      <c r="C28" s="198" t="s">
        <v>10</v>
      </c>
      <c r="D28" s="198" t="s">
        <v>1095</v>
      </c>
      <c r="E28" s="199" t="s">
        <v>156</v>
      </c>
      <c r="F28" s="198" t="s">
        <v>1096</v>
      </c>
      <c r="G28" s="262" t="s">
        <v>1077</v>
      </c>
      <c r="H28" s="197" t="s">
        <v>1078</v>
      </c>
      <c r="I28" s="279">
        <v>22.849612919999998</v>
      </c>
      <c r="J28" s="198" t="s">
        <v>64</v>
      </c>
      <c r="K28" s="198" t="s">
        <v>17</v>
      </c>
      <c r="L28" s="140"/>
      <c r="M28" s="140"/>
      <c r="N28" s="140"/>
      <c r="O28" s="140"/>
    </row>
    <row r="29" spans="1:15" x14ac:dyDescent="0.2">
      <c r="A29" s="140"/>
      <c r="B29" s="297"/>
      <c r="C29" s="198" t="s">
        <v>10</v>
      </c>
      <c r="D29" s="198" t="s">
        <v>1097</v>
      </c>
      <c r="E29" s="199" t="s">
        <v>159</v>
      </c>
      <c r="F29" s="198" t="s">
        <v>1098</v>
      </c>
      <c r="G29" s="262" t="s">
        <v>1077</v>
      </c>
      <c r="H29" s="197" t="s">
        <v>1078</v>
      </c>
      <c r="I29" s="279">
        <v>21.545050230000001</v>
      </c>
      <c r="J29" s="198" t="s">
        <v>64</v>
      </c>
      <c r="K29" s="198" t="s">
        <v>17</v>
      </c>
      <c r="L29" s="140"/>
      <c r="M29" s="140"/>
      <c r="N29" s="140"/>
      <c r="O29" s="140"/>
    </row>
    <row r="30" spans="1:15" x14ac:dyDescent="0.2">
      <c r="A30" s="140"/>
      <c r="B30" s="297"/>
      <c r="C30" s="198" t="s">
        <v>10</v>
      </c>
      <c r="D30" s="198" t="s">
        <v>1099</v>
      </c>
      <c r="E30" s="199" t="s">
        <v>162</v>
      </c>
      <c r="F30" s="198" t="s">
        <v>1100</v>
      </c>
      <c r="G30" s="262" t="s">
        <v>1077</v>
      </c>
      <c r="H30" s="197" t="s">
        <v>1078</v>
      </c>
      <c r="I30" s="279">
        <v>20.46779772</v>
      </c>
      <c r="J30" s="198" t="s">
        <v>64</v>
      </c>
      <c r="K30" s="198" t="s">
        <v>17</v>
      </c>
      <c r="L30" s="140"/>
      <c r="M30" s="140"/>
      <c r="N30" s="140"/>
      <c r="O30" s="140"/>
    </row>
    <row r="31" spans="1:15" x14ac:dyDescent="0.2">
      <c r="A31" s="140"/>
      <c r="B31" s="298"/>
      <c r="C31" s="198" t="s">
        <v>10</v>
      </c>
      <c r="D31" s="198" t="s">
        <v>1101</v>
      </c>
      <c r="E31" s="199" t="s">
        <v>165</v>
      </c>
      <c r="F31" s="198" t="s">
        <v>1102</v>
      </c>
      <c r="G31" s="262" t="s">
        <v>1077</v>
      </c>
      <c r="H31" s="197" t="s">
        <v>1078</v>
      </c>
      <c r="I31" s="279">
        <v>19.444901999999999</v>
      </c>
      <c r="J31" s="198" t="s">
        <v>64</v>
      </c>
      <c r="K31" s="198" t="s">
        <v>17</v>
      </c>
      <c r="L31" s="140"/>
      <c r="M31" s="140"/>
      <c r="N31" s="140"/>
      <c r="O31" s="140"/>
    </row>
    <row r="32" spans="1:15" x14ac:dyDescent="0.2">
      <c r="A32" s="140"/>
      <c r="B32" s="258"/>
      <c r="C32" s="168" t="s">
        <v>332</v>
      </c>
      <c r="D32" s="168" t="s">
        <v>332</v>
      </c>
      <c r="E32" s="168" t="s">
        <v>332</v>
      </c>
      <c r="F32" s="168" t="s">
        <v>332</v>
      </c>
      <c r="G32" s="168" t="s">
        <v>332</v>
      </c>
      <c r="H32" s="168" t="s">
        <v>332</v>
      </c>
      <c r="I32" s="168" t="s">
        <v>332</v>
      </c>
      <c r="J32" s="168" t="s">
        <v>332</v>
      </c>
      <c r="K32" s="168" t="s">
        <v>332</v>
      </c>
      <c r="L32" s="140"/>
      <c r="M32" s="140"/>
      <c r="N32" s="140"/>
      <c r="O32" s="140"/>
    </row>
    <row r="33" spans="1:15" x14ac:dyDescent="0.2">
      <c r="A33" s="140"/>
      <c r="B33" s="296" t="s">
        <v>93</v>
      </c>
      <c r="C33" s="164" t="s">
        <v>10</v>
      </c>
      <c r="D33" s="197" t="s">
        <v>1103</v>
      </c>
      <c r="E33" s="272" t="s">
        <v>222</v>
      </c>
      <c r="F33" s="197" t="s">
        <v>1104</v>
      </c>
      <c r="G33" s="262" t="s">
        <v>1105</v>
      </c>
      <c r="H33" s="197" t="s">
        <v>1106</v>
      </c>
      <c r="I33" s="279">
        <v>2.875</v>
      </c>
      <c r="J33" s="164" t="s">
        <v>16</v>
      </c>
      <c r="K33" s="164" t="s">
        <v>97</v>
      </c>
      <c r="L33" s="140"/>
      <c r="M33" s="140"/>
      <c r="N33" s="140"/>
      <c r="O33" s="140"/>
    </row>
    <row r="34" spans="1:15" x14ac:dyDescent="0.2">
      <c r="A34" s="140"/>
      <c r="B34" s="297"/>
      <c r="C34" s="198" t="s">
        <v>10</v>
      </c>
      <c r="D34" s="198" t="s">
        <v>1107</v>
      </c>
      <c r="E34" s="213" t="s">
        <v>133</v>
      </c>
      <c r="F34" s="198" t="s">
        <v>1108</v>
      </c>
      <c r="G34" s="262" t="s">
        <v>1105</v>
      </c>
      <c r="H34" s="197" t="s">
        <v>1106</v>
      </c>
      <c r="I34" s="279">
        <v>2.7378246266666664</v>
      </c>
      <c r="J34" s="198" t="s">
        <v>16</v>
      </c>
      <c r="K34" s="198" t="s">
        <v>97</v>
      </c>
      <c r="L34" s="140"/>
      <c r="M34" s="140"/>
      <c r="N34" s="140"/>
      <c r="O34" s="140"/>
    </row>
    <row r="35" spans="1:15" x14ac:dyDescent="0.2">
      <c r="A35" s="140"/>
      <c r="B35" s="297"/>
      <c r="C35" s="198" t="s">
        <v>10</v>
      </c>
      <c r="D35" s="198" t="s">
        <v>1109</v>
      </c>
      <c r="E35" s="199" t="s">
        <v>22</v>
      </c>
      <c r="F35" s="198" t="s">
        <v>1110</v>
      </c>
      <c r="G35" s="262" t="s">
        <v>1105</v>
      </c>
      <c r="H35" s="197" t="s">
        <v>1106</v>
      </c>
      <c r="I35" s="279">
        <v>2.0743630904166666</v>
      </c>
      <c r="J35" s="198" t="s">
        <v>16</v>
      </c>
      <c r="K35" s="198" t="s">
        <v>97</v>
      </c>
      <c r="L35" s="140"/>
      <c r="M35" s="140"/>
      <c r="N35" s="140"/>
      <c r="O35" s="140"/>
    </row>
    <row r="36" spans="1:15" x14ac:dyDescent="0.2">
      <c r="A36" s="140"/>
      <c r="B36" s="297"/>
      <c r="C36" s="198" t="s">
        <v>10</v>
      </c>
      <c r="D36" s="198" t="s">
        <v>1111</v>
      </c>
      <c r="E36" s="199" t="s">
        <v>138</v>
      </c>
      <c r="F36" s="198" t="s">
        <v>1112</v>
      </c>
      <c r="G36" s="262" t="s">
        <v>1105</v>
      </c>
      <c r="H36" s="197" t="s">
        <v>1106</v>
      </c>
      <c r="I36" s="279">
        <v>1.6104293620833332</v>
      </c>
      <c r="J36" s="198" t="s">
        <v>16</v>
      </c>
      <c r="K36" s="198" t="s">
        <v>97</v>
      </c>
      <c r="L36" s="140"/>
      <c r="M36" s="140"/>
      <c r="N36" s="140"/>
      <c r="O36" s="140"/>
    </row>
    <row r="37" spans="1:15" x14ac:dyDescent="0.2">
      <c r="A37" s="140"/>
      <c r="B37" s="297"/>
      <c r="C37" s="198" t="s">
        <v>10</v>
      </c>
      <c r="D37" s="198" t="s">
        <v>1113</v>
      </c>
      <c r="E37" s="199" t="s">
        <v>141</v>
      </c>
      <c r="F37" s="198" t="s">
        <v>1114</v>
      </c>
      <c r="G37" s="262" t="s">
        <v>1105</v>
      </c>
      <c r="H37" s="197" t="s">
        <v>1106</v>
      </c>
      <c r="I37" s="279">
        <v>1.4549428933333333</v>
      </c>
      <c r="J37" s="198" t="s">
        <v>16</v>
      </c>
      <c r="K37" s="198" t="s">
        <v>97</v>
      </c>
      <c r="L37" s="140"/>
      <c r="M37" s="140"/>
      <c r="N37" s="140"/>
      <c r="O37" s="140"/>
    </row>
    <row r="38" spans="1:15" x14ac:dyDescent="0.2">
      <c r="A38" s="140"/>
      <c r="B38" s="297"/>
      <c r="C38" s="198" t="s">
        <v>10</v>
      </c>
      <c r="D38" s="198" t="s">
        <v>1115</v>
      </c>
      <c r="E38" s="199" t="s">
        <v>144</v>
      </c>
      <c r="F38" s="198" t="s">
        <v>1116</v>
      </c>
      <c r="G38" s="262" t="s">
        <v>1105</v>
      </c>
      <c r="H38" s="197" t="s">
        <v>1106</v>
      </c>
      <c r="I38" s="279">
        <v>1.3000878512499998</v>
      </c>
      <c r="J38" s="198" t="s">
        <v>16</v>
      </c>
      <c r="K38" s="198" t="s">
        <v>97</v>
      </c>
      <c r="L38" s="140"/>
      <c r="M38" s="140"/>
      <c r="N38" s="140"/>
      <c r="O38" s="140"/>
    </row>
    <row r="39" spans="1:15" x14ac:dyDescent="0.2">
      <c r="A39" s="140"/>
      <c r="B39" s="297"/>
      <c r="C39" s="198" t="s">
        <v>10</v>
      </c>
      <c r="D39" s="198" t="s">
        <v>1117</v>
      </c>
      <c r="E39" s="199" t="s">
        <v>147</v>
      </c>
      <c r="F39" s="198" t="s">
        <v>1118</v>
      </c>
      <c r="G39" s="262" t="s">
        <v>1105</v>
      </c>
      <c r="H39" s="197" t="s">
        <v>1106</v>
      </c>
      <c r="I39" s="279">
        <v>1.2615714091666665</v>
      </c>
      <c r="J39" s="198" t="s">
        <v>16</v>
      </c>
      <c r="K39" s="198" t="s">
        <v>97</v>
      </c>
      <c r="L39" s="140"/>
      <c r="M39" s="140"/>
      <c r="N39" s="140"/>
      <c r="O39" s="140"/>
    </row>
    <row r="40" spans="1:15" x14ac:dyDescent="0.2">
      <c r="A40" s="140"/>
      <c r="B40" s="297"/>
      <c r="C40" s="198" t="s">
        <v>10</v>
      </c>
      <c r="D40" s="198" t="s">
        <v>1119</v>
      </c>
      <c r="E40" s="199" t="s">
        <v>150</v>
      </c>
      <c r="F40" s="198" t="s">
        <v>1120</v>
      </c>
      <c r="G40" s="262" t="s">
        <v>1105</v>
      </c>
      <c r="H40" s="197" t="s">
        <v>1106</v>
      </c>
      <c r="I40" s="279">
        <v>1.1296052291666665</v>
      </c>
      <c r="J40" s="198" t="s">
        <v>16</v>
      </c>
      <c r="K40" s="198" t="s">
        <v>97</v>
      </c>
      <c r="L40" s="140"/>
      <c r="M40" s="140"/>
      <c r="N40" s="140"/>
      <c r="O40" s="140"/>
    </row>
    <row r="41" spans="1:15" x14ac:dyDescent="0.2">
      <c r="A41" s="140"/>
      <c r="B41" s="297"/>
      <c r="C41" s="198" t="s">
        <v>10</v>
      </c>
      <c r="D41" s="198" t="s">
        <v>1121</v>
      </c>
      <c r="E41" s="199" t="s">
        <v>153</v>
      </c>
      <c r="F41" s="198" t="s">
        <v>1122</v>
      </c>
      <c r="G41" s="262" t="s">
        <v>1105</v>
      </c>
      <c r="H41" s="197" t="s">
        <v>1106</v>
      </c>
      <c r="I41" s="279">
        <v>1.0855638804166665</v>
      </c>
      <c r="J41" s="198" t="s">
        <v>16</v>
      </c>
      <c r="K41" s="198" t="s">
        <v>97</v>
      </c>
      <c r="L41" s="140"/>
      <c r="M41" s="140"/>
      <c r="N41" s="140"/>
      <c r="O41" s="140"/>
    </row>
    <row r="42" spans="1:15" x14ac:dyDescent="0.2">
      <c r="A42" s="140"/>
      <c r="B42" s="297"/>
      <c r="C42" s="198" t="s">
        <v>10</v>
      </c>
      <c r="D42" s="198" t="s">
        <v>1123</v>
      </c>
      <c r="E42" s="199" t="s">
        <v>156</v>
      </c>
      <c r="F42" s="198" t="s">
        <v>1124</v>
      </c>
      <c r="G42" s="262" t="s">
        <v>1105</v>
      </c>
      <c r="H42" s="197" t="s">
        <v>1106</v>
      </c>
      <c r="I42" s="279">
        <v>0.72991819049999995</v>
      </c>
      <c r="J42" s="198" t="s">
        <v>16</v>
      </c>
      <c r="K42" s="198" t="s">
        <v>97</v>
      </c>
      <c r="L42" s="140"/>
      <c r="M42" s="140"/>
      <c r="N42" s="140"/>
      <c r="O42" s="140"/>
    </row>
    <row r="43" spans="1:15" x14ac:dyDescent="0.2">
      <c r="A43" s="140"/>
      <c r="B43" s="297"/>
      <c r="C43" s="198" t="s">
        <v>10</v>
      </c>
      <c r="D43" s="198" t="s">
        <v>1125</v>
      </c>
      <c r="E43" s="199" t="s">
        <v>159</v>
      </c>
      <c r="F43" s="198" t="s">
        <v>1126</v>
      </c>
      <c r="G43" s="262" t="s">
        <v>1105</v>
      </c>
      <c r="H43" s="197" t="s">
        <v>1106</v>
      </c>
      <c r="I43" s="279">
        <v>0.68824466012499996</v>
      </c>
      <c r="J43" s="198" t="s">
        <v>16</v>
      </c>
      <c r="K43" s="198" t="s">
        <v>97</v>
      </c>
      <c r="L43" s="140"/>
      <c r="M43" s="140"/>
      <c r="N43" s="140"/>
      <c r="O43" s="140"/>
    </row>
    <row r="44" spans="1:15" x14ac:dyDescent="0.2">
      <c r="A44" s="140"/>
      <c r="B44" s="297"/>
      <c r="C44" s="198" t="s">
        <v>10</v>
      </c>
      <c r="D44" s="198" t="s">
        <v>1127</v>
      </c>
      <c r="E44" s="199" t="s">
        <v>162</v>
      </c>
      <c r="F44" s="198" t="s">
        <v>1128</v>
      </c>
      <c r="G44" s="262" t="s">
        <v>1105</v>
      </c>
      <c r="H44" s="197" t="s">
        <v>1106</v>
      </c>
      <c r="I44" s="279">
        <v>0.65383242716666656</v>
      </c>
      <c r="J44" s="198" t="s">
        <v>16</v>
      </c>
      <c r="K44" s="198" t="s">
        <v>97</v>
      </c>
      <c r="L44" s="140"/>
      <c r="M44" s="140"/>
      <c r="N44" s="140"/>
      <c r="O44" s="140"/>
    </row>
    <row r="45" spans="1:15" x14ac:dyDescent="0.2">
      <c r="A45" s="140"/>
      <c r="B45" s="298"/>
      <c r="C45" s="198" t="s">
        <v>10</v>
      </c>
      <c r="D45" s="198" t="s">
        <v>1129</v>
      </c>
      <c r="E45" s="199" t="s">
        <v>165</v>
      </c>
      <c r="F45" s="198" t="s">
        <v>1130</v>
      </c>
      <c r="G45" s="262" t="s">
        <v>1105</v>
      </c>
      <c r="H45" s="197" t="s">
        <v>1106</v>
      </c>
      <c r="I45" s="279">
        <v>0.62115659166666659</v>
      </c>
      <c r="J45" s="198" t="s">
        <v>16</v>
      </c>
      <c r="K45" s="198" t="s">
        <v>97</v>
      </c>
      <c r="L45" s="140"/>
      <c r="M45" s="140"/>
      <c r="N45" s="140"/>
      <c r="O45" s="140"/>
    </row>
    <row r="46" spans="1:15" x14ac:dyDescent="0.2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</row>
    <row r="47" spans="1:15" x14ac:dyDescent="0.2">
      <c r="A47" s="140"/>
      <c r="B47" s="140"/>
      <c r="C47" s="140"/>
      <c r="D47" s="140"/>
      <c r="E47" s="140"/>
      <c r="F47" s="208"/>
      <c r="G47" s="208"/>
      <c r="H47" s="208"/>
      <c r="I47" s="140"/>
      <c r="J47" s="140"/>
      <c r="K47" s="140"/>
      <c r="L47" s="140"/>
      <c r="M47" s="140"/>
      <c r="N47" s="140"/>
      <c r="O47" s="140"/>
    </row>
    <row r="48" spans="1:15" x14ac:dyDescent="0.2">
      <c r="A48" s="140"/>
      <c r="B48" s="140"/>
      <c r="C48" s="140"/>
      <c r="D48" s="140"/>
      <c r="E48" s="140"/>
      <c r="F48" s="208"/>
      <c r="G48" s="208"/>
      <c r="H48" s="208"/>
      <c r="I48" s="140"/>
      <c r="J48" s="140"/>
      <c r="K48" s="140"/>
      <c r="L48" s="140"/>
      <c r="M48" s="140"/>
      <c r="N48" s="140"/>
      <c r="O48" s="140"/>
    </row>
    <row r="49" spans="1:15" x14ac:dyDescent="0.2">
      <c r="A49" s="140"/>
      <c r="B49" s="140"/>
      <c r="C49" s="140"/>
      <c r="D49" s="140"/>
      <c r="E49" s="140"/>
      <c r="F49" s="208"/>
      <c r="G49" s="208"/>
      <c r="H49" s="208"/>
      <c r="I49" s="140"/>
      <c r="J49" s="140"/>
      <c r="K49" s="140"/>
      <c r="L49" s="140"/>
      <c r="M49" s="140"/>
      <c r="N49" s="140"/>
      <c r="O49" s="140"/>
    </row>
    <row r="50" spans="1:15" x14ac:dyDescent="0.2">
      <c r="A50" s="140"/>
      <c r="B50" s="140"/>
      <c r="C50" s="140"/>
      <c r="D50" s="140"/>
      <c r="E50" s="140"/>
      <c r="F50" s="208"/>
      <c r="G50" s="208"/>
      <c r="H50" s="208"/>
      <c r="I50" s="140"/>
      <c r="J50" s="140"/>
      <c r="K50" s="140"/>
      <c r="L50" s="140"/>
      <c r="M50" s="140"/>
      <c r="N50" s="140"/>
      <c r="O50" s="140"/>
    </row>
    <row r="51" spans="1:15" x14ac:dyDescent="0.2">
      <c r="A51" s="140"/>
      <c r="B51" s="140"/>
      <c r="C51" s="140"/>
      <c r="D51" s="140"/>
      <c r="E51" s="140"/>
      <c r="F51" s="208"/>
      <c r="G51" s="208"/>
      <c r="H51" s="208"/>
      <c r="I51" s="140"/>
      <c r="J51" s="140"/>
      <c r="K51" s="140"/>
      <c r="L51" s="140"/>
      <c r="M51" s="140"/>
      <c r="N51" s="140"/>
      <c r="O51" s="140"/>
    </row>
    <row r="52" spans="1:15" x14ac:dyDescent="0.2">
      <c r="A52" s="140"/>
      <c r="B52" s="140"/>
      <c r="C52" s="140"/>
      <c r="D52" s="140"/>
      <c r="E52" s="140"/>
      <c r="F52" s="208"/>
      <c r="G52" s="208"/>
      <c r="H52" s="208"/>
      <c r="I52" s="140"/>
      <c r="J52" s="140"/>
      <c r="K52" s="140"/>
      <c r="L52" s="140"/>
      <c r="M52" s="140"/>
      <c r="N52" s="140"/>
      <c r="O52" s="140"/>
    </row>
    <row r="53" spans="1:15" x14ac:dyDescent="0.2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</row>
    <row r="54" spans="1:15" x14ac:dyDescent="0.2">
      <c r="A54" s="140"/>
      <c r="B54" s="140"/>
      <c r="C54" s="140"/>
      <c r="D54" s="140"/>
      <c r="E54" s="140"/>
      <c r="F54" s="208"/>
      <c r="G54" s="208"/>
      <c r="H54" s="208"/>
      <c r="I54" s="140"/>
      <c r="J54" s="208"/>
      <c r="K54" s="208"/>
      <c r="L54" s="140"/>
      <c r="M54" s="140"/>
      <c r="N54" s="140"/>
      <c r="O54" s="140"/>
    </row>
    <row r="55" spans="1:15" x14ac:dyDescent="0.2">
      <c r="A55" s="140"/>
      <c r="B55" s="140"/>
      <c r="C55" s="140"/>
      <c r="D55" s="140"/>
      <c r="E55" s="140"/>
      <c r="F55" s="208"/>
      <c r="G55" s="208"/>
      <c r="H55" s="208"/>
      <c r="I55" s="140"/>
      <c r="J55" s="140"/>
      <c r="K55" s="140"/>
      <c r="L55" s="140"/>
      <c r="M55" s="140"/>
      <c r="N55" s="140"/>
      <c r="O55" s="140"/>
    </row>
    <row r="56" spans="1:15" x14ac:dyDescent="0.2">
      <c r="A56" s="140"/>
      <c r="B56" s="140"/>
      <c r="C56" s="140"/>
      <c r="D56" s="140"/>
      <c r="E56" s="140"/>
      <c r="F56" s="208"/>
      <c r="G56" s="208"/>
      <c r="H56" s="208"/>
      <c r="I56" s="140"/>
      <c r="J56" s="140"/>
      <c r="K56" s="140"/>
      <c r="L56" s="140"/>
      <c r="M56" s="140"/>
      <c r="N56" s="140"/>
      <c r="O56" s="140"/>
    </row>
    <row r="57" spans="1:15" x14ac:dyDescent="0.2">
      <c r="A57" s="140"/>
      <c r="B57" s="140"/>
      <c r="C57" s="140"/>
      <c r="D57" s="140"/>
      <c r="E57" s="140"/>
      <c r="F57" s="208"/>
      <c r="G57" s="208"/>
      <c r="H57" s="208"/>
      <c r="I57" s="140"/>
      <c r="J57" s="140"/>
      <c r="K57" s="140"/>
      <c r="L57" s="140"/>
      <c r="M57" s="140"/>
      <c r="N57" s="140"/>
      <c r="O57" s="140"/>
    </row>
    <row r="58" spans="1:15" x14ac:dyDescent="0.2">
      <c r="A58" s="140"/>
      <c r="B58" s="140"/>
      <c r="C58" s="140"/>
      <c r="D58" s="140"/>
      <c r="E58" s="140"/>
      <c r="F58" s="208"/>
      <c r="G58" s="208"/>
      <c r="H58" s="208"/>
      <c r="I58" s="140"/>
      <c r="J58" s="140"/>
      <c r="K58" s="140"/>
      <c r="L58" s="140"/>
      <c r="M58" s="140"/>
      <c r="N58" s="140"/>
      <c r="O58" s="140"/>
    </row>
    <row r="59" spans="1:15" x14ac:dyDescent="0.2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</row>
    <row r="60" spans="1:15" x14ac:dyDescent="0.2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</row>
    <row r="61" spans="1:15" x14ac:dyDescent="0.2">
      <c r="A61" s="140"/>
      <c r="B61" s="140"/>
      <c r="C61" s="140"/>
      <c r="D61" s="140"/>
      <c r="E61" s="140"/>
      <c r="F61" s="140"/>
      <c r="G61" s="140"/>
      <c r="H61" s="208"/>
      <c r="I61" s="208"/>
      <c r="J61" s="208"/>
      <c r="K61" s="140"/>
      <c r="L61" s="140"/>
      <c r="M61" s="140"/>
      <c r="N61" s="140"/>
      <c r="O61" s="140"/>
    </row>
    <row r="62" spans="1:15" x14ac:dyDescent="0.2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</row>
  </sheetData>
  <sheetProtection algorithmName="SHA-512" hashValue="R7aqqsgSq0q3rPiOHS7hLMVZsMUB/HqKOKpQGy45Lw09ZTASqlZdByz6CNB6oBgFHrhKLP5m0n03DyWDpRE1qQ==" saltValue="5tj4p+tMQyFr+Fhr8SyidQ==" spinCount="100000" sheet="1" objects="1" scenarios="1"/>
  <mergeCells count="3">
    <mergeCell ref="B5:B17"/>
    <mergeCell ref="B19:B31"/>
    <mergeCell ref="B33:B4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65F40-23F1-5D49-8F9F-E9CDA37D563A}">
  <sheetPr>
    <tabColor rgb="FFFF0000"/>
  </sheetPr>
  <dimension ref="B3:L46"/>
  <sheetViews>
    <sheetView topLeftCell="A3" workbookViewId="0">
      <selection activeCell="I16" sqref="I16"/>
    </sheetView>
  </sheetViews>
  <sheetFormatPr baseColWidth="10" defaultColWidth="9.1640625" defaultRowHeight="16" x14ac:dyDescent="0.2"/>
  <cols>
    <col min="3" max="3" width="20.6640625" customWidth="1"/>
    <col min="4" max="4" width="20.5" bestFit="1" customWidth="1"/>
    <col min="5" max="5" width="15.1640625" customWidth="1"/>
    <col min="6" max="6" width="48.1640625" customWidth="1"/>
    <col min="7" max="7" width="35.33203125" customWidth="1"/>
    <col min="8" max="8" width="30.83203125" customWidth="1"/>
    <col min="9" max="9" width="13.83203125" customWidth="1"/>
    <col min="10" max="10" width="13.5" customWidth="1"/>
    <col min="11" max="11" width="23.5" customWidth="1"/>
    <col min="12" max="256" width="11.33203125" customWidth="1"/>
  </cols>
  <sheetData>
    <row r="3" spans="2:12" s="11" customFormat="1" ht="32" customHeight="1" x14ac:dyDescent="0.2">
      <c r="B3" s="12" t="s">
        <v>0</v>
      </c>
      <c r="C3" s="12" t="s">
        <v>1</v>
      </c>
      <c r="D3" s="13" t="s">
        <v>2</v>
      </c>
      <c r="E3" s="13" t="s">
        <v>3</v>
      </c>
      <c r="F3" s="13" t="s">
        <v>4</v>
      </c>
      <c r="G3" s="14" t="s">
        <v>5</v>
      </c>
      <c r="H3" s="14" t="s">
        <v>6</v>
      </c>
      <c r="I3" s="15" t="s">
        <v>7</v>
      </c>
      <c r="J3" s="15" t="s">
        <v>0</v>
      </c>
      <c r="K3" s="15" t="s">
        <v>8</v>
      </c>
    </row>
    <row r="5" spans="2:12" ht="16" customHeight="1" x14ac:dyDescent="0.2">
      <c r="B5" s="295" t="s">
        <v>1131</v>
      </c>
      <c r="C5" s="19" t="s">
        <v>1132</v>
      </c>
      <c r="D5" s="20" t="s">
        <v>1133</v>
      </c>
      <c r="E5" s="103" t="s">
        <v>12</v>
      </c>
      <c r="F5" s="203" t="s">
        <v>1134</v>
      </c>
      <c r="G5" s="204" t="s">
        <v>1135</v>
      </c>
      <c r="H5" s="204" t="s">
        <v>1136</v>
      </c>
      <c r="I5" s="220">
        <v>57.5</v>
      </c>
      <c r="J5" s="21" t="s">
        <v>16</v>
      </c>
      <c r="K5" s="22" t="s">
        <v>1137</v>
      </c>
    </row>
    <row r="6" spans="2:12" x14ac:dyDescent="0.2">
      <c r="B6" s="295"/>
      <c r="C6" s="19" t="s">
        <v>1132</v>
      </c>
      <c r="D6" s="23" t="s">
        <v>1138</v>
      </c>
      <c r="E6" s="104" t="s">
        <v>1139</v>
      </c>
      <c r="F6" s="205" t="s">
        <v>1140</v>
      </c>
      <c r="G6" s="206" t="s">
        <v>1135</v>
      </c>
      <c r="H6" s="206" t="s">
        <v>1136</v>
      </c>
      <c r="I6" s="221">
        <v>31.5</v>
      </c>
      <c r="J6" s="24" t="s">
        <v>16</v>
      </c>
      <c r="K6" s="25" t="s">
        <v>1137</v>
      </c>
      <c r="L6" s="10"/>
    </row>
    <row r="7" spans="2:12" x14ac:dyDescent="0.2">
      <c r="B7" s="295"/>
      <c r="C7" s="19" t="s">
        <v>1132</v>
      </c>
      <c r="D7" s="26" t="s">
        <v>1141</v>
      </c>
      <c r="E7" s="105" t="s">
        <v>1142</v>
      </c>
      <c r="F7" s="207" t="s">
        <v>1143</v>
      </c>
      <c r="G7" s="206" t="s">
        <v>1135</v>
      </c>
      <c r="H7" s="206" t="s">
        <v>1136</v>
      </c>
      <c r="I7" s="222">
        <v>22.5</v>
      </c>
      <c r="J7" s="27" t="s">
        <v>16</v>
      </c>
      <c r="K7" s="28" t="s">
        <v>1137</v>
      </c>
    </row>
    <row r="8" spans="2:12" x14ac:dyDescent="0.2">
      <c r="B8" s="1"/>
      <c r="C8" s="17"/>
      <c r="D8" s="29"/>
      <c r="E8" s="106"/>
      <c r="F8" s="208"/>
      <c r="G8" s="208"/>
      <c r="H8" s="208"/>
      <c r="I8" s="223"/>
      <c r="J8" s="30"/>
      <c r="K8" s="31"/>
    </row>
    <row r="9" spans="2:12" x14ac:dyDescent="0.2">
      <c r="B9" s="295" t="s">
        <v>1144</v>
      </c>
      <c r="C9" s="32" t="s">
        <v>1145</v>
      </c>
      <c r="D9" s="26" t="s">
        <v>1146</v>
      </c>
      <c r="E9" s="105" t="s">
        <v>12</v>
      </c>
      <c r="F9" s="207" t="s">
        <v>1147</v>
      </c>
      <c r="G9" s="209" t="s">
        <v>1148</v>
      </c>
      <c r="H9" s="209" t="s">
        <v>1149</v>
      </c>
      <c r="I9" s="222">
        <v>105</v>
      </c>
      <c r="J9" s="27" t="s">
        <v>16</v>
      </c>
      <c r="K9" s="28" t="s">
        <v>1137</v>
      </c>
    </row>
    <row r="10" spans="2:12" x14ac:dyDescent="0.2">
      <c r="B10" s="295"/>
      <c r="C10" s="32" t="s">
        <v>1145</v>
      </c>
      <c r="D10" s="33" t="s">
        <v>1150</v>
      </c>
      <c r="E10" s="107" t="s">
        <v>1139</v>
      </c>
      <c r="F10" s="210" t="s">
        <v>1151</v>
      </c>
      <c r="G10" s="199" t="s">
        <v>1148</v>
      </c>
      <c r="H10" s="199" t="s">
        <v>1149</v>
      </c>
      <c r="I10" s="224">
        <v>75</v>
      </c>
      <c r="J10" s="34" t="s">
        <v>16</v>
      </c>
      <c r="K10" s="35" t="s">
        <v>1137</v>
      </c>
      <c r="L10" s="10"/>
    </row>
    <row r="11" spans="2:12" x14ac:dyDescent="0.2">
      <c r="B11" s="295"/>
      <c r="C11" s="32" t="s">
        <v>1145</v>
      </c>
      <c r="D11" s="23" t="s">
        <v>1152</v>
      </c>
      <c r="E11" s="104" t="s">
        <v>1153</v>
      </c>
      <c r="F11" s="205" t="s">
        <v>1154</v>
      </c>
      <c r="G11" s="199" t="s">
        <v>1148</v>
      </c>
      <c r="H11" s="199" t="s">
        <v>1149</v>
      </c>
      <c r="I11" s="221">
        <v>64.2</v>
      </c>
      <c r="J11" s="24" t="s">
        <v>16</v>
      </c>
      <c r="K11" s="25" t="s">
        <v>1137</v>
      </c>
      <c r="L11" s="10"/>
    </row>
    <row r="12" spans="2:12" x14ac:dyDescent="0.2">
      <c r="B12" s="295"/>
      <c r="C12" s="32" t="s">
        <v>1145</v>
      </c>
      <c r="D12" s="26" t="s">
        <v>1155</v>
      </c>
      <c r="E12" s="105" t="s">
        <v>1156</v>
      </c>
      <c r="F12" s="207" t="s">
        <v>1157</v>
      </c>
      <c r="G12" s="199" t="s">
        <v>1148</v>
      </c>
      <c r="H12" s="199" t="s">
        <v>1149</v>
      </c>
      <c r="I12" s="222">
        <v>48.6</v>
      </c>
      <c r="J12" s="27" t="s">
        <v>16</v>
      </c>
      <c r="K12" s="28" t="s">
        <v>1137</v>
      </c>
    </row>
    <row r="13" spans="2:12" x14ac:dyDescent="0.2">
      <c r="B13" s="1"/>
      <c r="C13" s="17"/>
      <c r="D13" s="29"/>
      <c r="E13" s="106"/>
      <c r="F13" s="208"/>
      <c r="G13" s="208"/>
      <c r="H13" s="208"/>
      <c r="I13" s="223"/>
      <c r="J13" s="30"/>
      <c r="K13" s="31"/>
    </row>
    <row r="14" spans="2:12" x14ac:dyDescent="0.2">
      <c r="B14" s="295" t="s">
        <v>1158</v>
      </c>
      <c r="C14" s="32" t="s">
        <v>1159</v>
      </c>
      <c r="D14" s="26" t="s">
        <v>1160</v>
      </c>
      <c r="E14" s="105" t="s">
        <v>12</v>
      </c>
      <c r="F14" s="207" t="s">
        <v>1161</v>
      </c>
      <c r="G14" s="209" t="s">
        <v>1162</v>
      </c>
      <c r="H14" s="209" t="s">
        <v>1163</v>
      </c>
      <c r="I14" s="222">
        <v>154.38</v>
      </c>
      <c r="J14" s="27" t="s">
        <v>16</v>
      </c>
      <c r="K14" s="28" t="s">
        <v>1137</v>
      </c>
    </row>
    <row r="15" spans="2:12" x14ac:dyDescent="0.2">
      <c r="B15" s="295"/>
      <c r="C15" s="36" t="s">
        <v>1159</v>
      </c>
      <c r="D15" s="33" t="s">
        <v>1164</v>
      </c>
      <c r="E15" s="107" t="s">
        <v>1139</v>
      </c>
      <c r="F15" s="210" t="s">
        <v>1165</v>
      </c>
      <c r="G15" s="206" t="s">
        <v>1162</v>
      </c>
      <c r="H15" s="199" t="s">
        <v>1163</v>
      </c>
      <c r="I15" s="224">
        <v>101.18</v>
      </c>
      <c r="J15" s="34" t="s">
        <v>16</v>
      </c>
      <c r="K15" s="35" t="s">
        <v>1137</v>
      </c>
      <c r="L15" s="10"/>
    </row>
    <row r="16" spans="2:12" x14ac:dyDescent="0.2">
      <c r="B16" s="295"/>
      <c r="C16" s="37" t="s">
        <v>1159</v>
      </c>
      <c r="D16" s="23" t="s">
        <v>1166</v>
      </c>
      <c r="E16" s="104" t="s">
        <v>1153</v>
      </c>
      <c r="F16" s="205" t="s">
        <v>1167</v>
      </c>
      <c r="G16" s="211" t="s">
        <v>1162</v>
      </c>
      <c r="H16" s="199" t="s">
        <v>1163</v>
      </c>
      <c r="I16" s="221">
        <v>82.37</v>
      </c>
      <c r="J16" s="24" t="s">
        <v>16</v>
      </c>
      <c r="K16" s="25" t="s">
        <v>1137</v>
      </c>
      <c r="L16" s="10"/>
    </row>
    <row r="17" spans="2:12" x14ac:dyDescent="0.2">
      <c r="B17" s="295"/>
      <c r="C17" s="32" t="s">
        <v>1159</v>
      </c>
      <c r="D17" s="26" t="s">
        <v>1168</v>
      </c>
      <c r="E17" s="105" t="s">
        <v>1156</v>
      </c>
      <c r="F17" s="207" t="s">
        <v>1169</v>
      </c>
      <c r="G17" s="209" t="s">
        <v>1162</v>
      </c>
      <c r="H17" s="199" t="s">
        <v>1163</v>
      </c>
      <c r="I17" s="222">
        <v>67.55</v>
      </c>
      <c r="J17" s="27" t="s">
        <v>16</v>
      </c>
      <c r="K17" s="28" t="s">
        <v>1137</v>
      </c>
      <c r="L17" s="10"/>
    </row>
    <row r="18" spans="2:12" x14ac:dyDescent="0.2">
      <c r="B18" s="1"/>
      <c r="C18" s="17"/>
      <c r="D18" s="29"/>
      <c r="E18" s="106"/>
      <c r="F18" s="208"/>
      <c r="G18" s="208"/>
      <c r="H18" s="208"/>
      <c r="I18" s="223"/>
      <c r="J18" s="30"/>
      <c r="K18" s="31"/>
    </row>
    <row r="19" spans="2:12" x14ac:dyDescent="0.2">
      <c r="B19" s="295" t="s">
        <v>1170</v>
      </c>
      <c r="C19" s="32" t="s">
        <v>1132</v>
      </c>
      <c r="D19" s="26" t="s">
        <v>1171</v>
      </c>
      <c r="E19" s="105" t="s">
        <v>12</v>
      </c>
      <c r="F19" s="207" t="s">
        <v>1172</v>
      </c>
      <c r="G19" s="204" t="s">
        <v>1173</v>
      </c>
      <c r="H19" s="209" t="s">
        <v>1174</v>
      </c>
      <c r="I19" s="222">
        <v>172.5</v>
      </c>
      <c r="J19" s="38" t="s">
        <v>64</v>
      </c>
      <c r="K19" s="28" t="s">
        <v>1137</v>
      </c>
    </row>
    <row r="20" spans="2:12" x14ac:dyDescent="0.2">
      <c r="B20" s="295"/>
      <c r="C20" s="32" t="s">
        <v>1132</v>
      </c>
      <c r="D20" s="39" t="s">
        <v>1175</v>
      </c>
      <c r="E20" s="108" t="s">
        <v>1139</v>
      </c>
      <c r="F20" s="205" t="s">
        <v>1176</v>
      </c>
      <c r="G20" s="206" t="s">
        <v>1173</v>
      </c>
      <c r="H20" s="199" t="s">
        <v>1174</v>
      </c>
      <c r="I20" s="225">
        <v>94.5</v>
      </c>
      <c r="J20" s="40" t="s">
        <v>64</v>
      </c>
      <c r="K20" s="41" t="s">
        <v>1137</v>
      </c>
    </row>
    <row r="21" spans="2:12" x14ac:dyDescent="0.2">
      <c r="B21" s="295"/>
      <c r="C21" s="32" t="s">
        <v>1132</v>
      </c>
      <c r="D21" s="26" t="s">
        <v>1177</v>
      </c>
      <c r="E21" s="105" t="s">
        <v>1142</v>
      </c>
      <c r="F21" s="207" t="s">
        <v>1178</v>
      </c>
      <c r="G21" s="206" t="s">
        <v>1173</v>
      </c>
      <c r="H21" s="199" t="s">
        <v>1174</v>
      </c>
      <c r="I21" s="222">
        <v>67.5</v>
      </c>
      <c r="J21" s="38" t="s">
        <v>64</v>
      </c>
      <c r="K21" s="28" t="s">
        <v>1137</v>
      </c>
      <c r="L21" s="10"/>
    </row>
    <row r="22" spans="2:12" x14ac:dyDescent="0.2">
      <c r="B22" s="1"/>
      <c r="C22" s="17"/>
      <c r="D22" s="29"/>
      <c r="E22" s="106"/>
      <c r="F22" s="208"/>
      <c r="G22" s="208"/>
      <c r="H22" s="208"/>
      <c r="I22" s="223"/>
      <c r="J22" s="42"/>
      <c r="K22" s="31"/>
    </row>
    <row r="23" spans="2:12" x14ac:dyDescent="0.2">
      <c r="B23" s="295" t="s">
        <v>1179</v>
      </c>
      <c r="C23" s="32" t="s">
        <v>1145</v>
      </c>
      <c r="D23" s="26" t="s">
        <v>1180</v>
      </c>
      <c r="E23" s="105" t="s">
        <v>12</v>
      </c>
      <c r="F23" s="207" t="s">
        <v>1181</v>
      </c>
      <c r="G23" s="209" t="s">
        <v>1182</v>
      </c>
      <c r="H23" s="209" t="s">
        <v>1183</v>
      </c>
      <c r="I23" s="222">
        <v>315</v>
      </c>
      <c r="J23" s="38" t="s">
        <v>64</v>
      </c>
      <c r="K23" s="28" t="s">
        <v>1137</v>
      </c>
    </row>
    <row r="24" spans="2:12" x14ac:dyDescent="0.2">
      <c r="B24" s="295"/>
      <c r="C24" s="32" t="s">
        <v>1145</v>
      </c>
      <c r="D24" s="33" t="s">
        <v>1184</v>
      </c>
      <c r="E24" s="107" t="s">
        <v>1139</v>
      </c>
      <c r="F24" s="210" t="s">
        <v>1185</v>
      </c>
      <c r="G24" s="199" t="s">
        <v>1182</v>
      </c>
      <c r="H24" s="199" t="s">
        <v>1183</v>
      </c>
      <c r="I24" s="224">
        <v>225</v>
      </c>
      <c r="J24" s="43" t="s">
        <v>64</v>
      </c>
      <c r="K24" s="35" t="s">
        <v>1137</v>
      </c>
      <c r="L24" s="10"/>
    </row>
    <row r="25" spans="2:12" x14ac:dyDescent="0.2">
      <c r="B25" s="295"/>
      <c r="C25" s="32" t="s">
        <v>1145</v>
      </c>
      <c r="D25" s="23" t="s">
        <v>1186</v>
      </c>
      <c r="E25" s="104" t="s">
        <v>1153</v>
      </c>
      <c r="F25" s="205" t="s">
        <v>1187</v>
      </c>
      <c r="G25" s="199" t="s">
        <v>1182</v>
      </c>
      <c r="H25" s="199" t="s">
        <v>1183</v>
      </c>
      <c r="I25" s="221">
        <v>192.6</v>
      </c>
      <c r="J25" s="44" t="s">
        <v>64</v>
      </c>
      <c r="K25" s="25" t="s">
        <v>1137</v>
      </c>
      <c r="L25" s="10"/>
    </row>
    <row r="26" spans="2:12" x14ac:dyDescent="0.2">
      <c r="B26" s="295"/>
      <c r="C26" s="32" t="s">
        <v>1145</v>
      </c>
      <c r="D26" s="26" t="s">
        <v>1188</v>
      </c>
      <c r="E26" s="105" t="s">
        <v>1156</v>
      </c>
      <c r="F26" s="207" t="s">
        <v>1189</v>
      </c>
      <c r="G26" s="199" t="s">
        <v>1182</v>
      </c>
      <c r="H26" s="199" t="s">
        <v>1183</v>
      </c>
      <c r="I26" s="222">
        <v>145.80000000000001</v>
      </c>
      <c r="J26" s="38" t="s">
        <v>64</v>
      </c>
      <c r="K26" s="28" t="s">
        <v>1137</v>
      </c>
    </row>
    <row r="27" spans="2:12" x14ac:dyDescent="0.2">
      <c r="B27" s="1"/>
      <c r="C27" s="17"/>
      <c r="D27" s="29"/>
      <c r="E27" s="106"/>
      <c r="F27" s="208"/>
      <c r="G27" s="208"/>
      <c r="H27" s="208"/>
      <c r="I27" s="223"/>
      <c r="J27" s="42"/>
      <c r="K27" s="31"/>
    </row>
    <row r="28" spans="2:12" x14ac:dyDescent="0.2">
      <c r="B28" s="295" t="s">
        <v>1190</v>
      </c>
      <c r="C28" s="32" t="s">
        <v>1159</v>
      </c>
      <c r="D28" s="26" t="s">
        <v>1191</v>
      </c>
      <c r="E28" s="105" t="s">
        <v>12</v>
      </c>
      <c r="F28" s="207" t="s">
        <v>1192</v>
      </c>
      <c r="G28" s="209" t="s">
        <v>1193</v>
      </c>
      <c r="H28" s="209" t="s">
        <v>1194</v>
      </c>
      <c r="I28" s="222">
        <v>463.13</v>
      </c>
      <c r="J28" s="38" t="s">
        <v>64</v>
      </c>
      <c r="K28" s="28" t="s">
        <v>1137</v>
      </c>
    </row>
    <row r="29" spans="2:12" x14ac:dyDescent="0.2">
      <c r="B29" s="295"/>
      <c r="C29" s="36" t="s">
        <v>1159</v>
      </c>
      <c r="D29" s="33" t="s">
        <v>1195</v>
      </c>
      <c r="E29" s="107" t="s">
        <v>1139</v>
      </c>
      <c r="F29" s="210" t="s">
        <v>1196</v>
      </c>
      <c r="G29" s="199" t="s">
        <v>1193</v>
      </c>
      <c r="H29" s="199" t="s">
        <v>1194</v>
      </c>
      <c r="I29" s="224">
        <v>303.52999999999997</v>
      </c>
      <c r="J29" s="43" t="s">
        <v>64</v>
      </c>
      <c r="K29" s="35" t="s">
        <v>1137</v>
      </c>
    </row>
    <row r="30" spans="2:12" x14ac:dyDescent="0.2">
      <c r="B30" s="295"/>
      <c r="C30" s="37" t="s">
        <v>1159</v>
      </c>
      <c r="D30" s="23" t="s">
        <v>1197</v>
      </c>
      <c r="E30" s="104" t="s">
        <v>1153</v>
      </c>
      <c r="F30" s="205" t="s">
        <v>1198</v>
      </c>
      <c r="G30" s="199" t="s">
        <v>1193</v>
      </c>
      <c r="H30" s="199" t="s">
        <v>1194</v>
      </c>
      <c r="I30" s="221">
        <v>247.1</v>
      </c>
      <c r="J30" s="44" t="s">
        <v>64</v>
      </c>
      <c r="K30" s="25" t="s">
        <v>1137</v>
      </c>
    </row>
    <row r="31" spans="2:12" x14ac:dyDescent="0.2">
      <c r="B31" s="295"/>
      <c r="C31" s="32" t="s">
        <v>1159</v>
      </c>
      <c r="D31" s="26" t="s">
        <v>1199</v>
      </c>
      <c r="E31" s="105" t="s">
        <v>1156</v>
      </c>
      <c r="F31" s="207" t="s">
        <v>1200</v>
      </c>
      <c r="G31" s="199" t="s">
        <v>1193</v>
      </c>
      <c r="H31" s="199" t="s">
        <v>1194</v>
      </c>
      <c r="I31" s="222">
        <v>202.64</v>
      </c>
      <c r="J31" s="38" t="s">
        <v>64</v>
      </c>
      <c r="K31" s="28" t="s">
        <v>1137</v>
      </c>
    </row>
    <row r="32" spans="2:12" x14ac:dyDescent="0.2">
      <c r="B32" s="1"/>
      <c r="C32" s="17"/>
      <c r="D32" s="29"/>
      <c r="E32" s="106"/>
      <c r="F32" s="208"/>
      <c r="G32" s="208"/>
      <c r="H32" s="208"/>
      <c r="I32" s="223"/>
      <c r="J32" s="42"/>
      <c r="K32" s="31"/>
    </row>
    <row r="33" spans="2:12" x14ac:dyDescent="0.2">
      <c r="B33" s="300" t="s">
        <v>1201</v>
      </c>
      <c r="C33" s="32" t="s">
        <v>1132</v>
      </c>
      <c r="D33" s="26" t="s">
        <v>1202</v>
      </c>
      <c r="E33" s="105" t="s">
        <v>12</v>
      </c>
      <c r="F33" s="207" t="s">
        <v>1203</v>
      </c>
      <c r="G33" s="209" t="s">
        <v>1204</v>
      </c>
      <c r="H33" s="209" t="s">
        <v>1205</v>
      </c>
      <c r="I33" s="222">
        <v>5.51</v>
      </c>
      <c r="J33" s="27" t="s">
        <v>16</v>
      </c>
      <c r="K33" s="28" t="s">
        <v>97</v>
      </c>
    </row>
    <row r="34" spans="2:12" x14ac:dyDescent="0.2">
      <c r="B34" s="300"/>
      <c r="C34" s="32" t="s">
        <v>1132</v>
      </c>
      <c r="D34" s="39" t="s">
        <v>1206</v>
      </c>
      <c r="E34" s="108" t="s">
        <v>1139</v>
      </c>
      <c r="F34" s="205" t="s">
        <v>1207</v>
      </c>
      <c r="G34" s="199" t="s">
        <v>1204</v>
      </c>
      <c r="H34" s="199" t="s">
        <v>1205</v>
      </c>
      <c r="I34" s="225">
        <v>3.02</v>
      </c>
      <c r="J34" s="45" t="s">
        <v>16</v>
      </c>
      <c r="K34" s="41" t="s">
        <v>97</v>
      </c>
    </row>
    <row r="35" spans="2:12" x14ac:dyDescent="0.2">
      <c r="B35" s="300"/>
      <c r="C35" s="32" t="s">
        <v>1132</v>
      </c>
      <c r="D35" s="26" t="s">
        <v>1208</v>
      </c>
      <c r="E35" s="105" t="s">
        <v>1142</v>
      </c>
      <c r="F35" s="207" t="s">
        <v>1209</v>
      </c>
      <c r="G35" s="199" t="s">
        <v>1204</v>
      </c>
      <c r="H35" s="199" t="s">
        <v>1205</v>
      </c>
      <c r="I35" s="222">
        <v>2.16</v>
      </c>
      <c r="J35" s="27" t="s">
        <v>16</v>
      </c>
      <c r="K35" s="28" t="s">
        <v>97</v>
      </c>
    </row>
    <row r="36" spans="2:12" x14ac:dyDescent="0.2">
      <c r="B36" s="1"/>
      <c r="C36" s="17"/>
      <c r="D36" s="29"/>
      <c r="E36" s="106"/>
      <c r="F36" s="208"/>
      <c r="G36" s="208"/>
      <c r="H36" s="208"/>
      <c r="I36" s="223"/>
      <c r="J36" s="30"/>
      <c r="K36" s="31"/>
    </row>
    <row r="37" spans="2:12" x14ac:dyDescent="0.2">
      <c r="B37" s="295" t="s">
        <v>1210</v>
      </c>
      <c r="C37" s="32" t="s">
        <v>1145</v>
      </c>
      <c r="D37" s="26" t="s">
        <v>1211</v>
      </c>
      <c r="E37" s="105" t="s">
        <v>12</v>
      </c>
      <c r="F37" s="207" t="s">
        <v>1212</v>
      </c>
      <c r="G37" s="209" t="s">
        <v>1213</v>
      </c>
      <c r="H37" s="209" t="s">
        <v>1214</v>
      </c>
      <c r="I37" s="222">
        <v>10.06</v>
      </c>
      <c r="J37" s="27" t="s">
        <v>16</v>
      </c>
      <c r="K37" s="28" t="s">
        <v>97</v>
      </c>
    </row>
    <row r="38" spans="2:12" x14ac:dyDescent="0.2">
      <c r="B38" s="295"/>
      <c r="C38" s="32" t="s">
        <v>1145</v>
      </c>
      <c r="D38" s="33" t="s">
        <v>1215</v>
      </c>
      <c r="E38" s="107" t="s">
        <v>1139</v>
      </c>
      <c r="F38" s="210" t="s">
        <v>1216</v>
      </c>
      <c r="G38" s="199" t="s">
        <v>1213</v>
      </c>
      <c r="H38" s="199" t="s">
        <v>1214</v>
      </c>
      <c r="I38" s="224">
        <v>7.19</v>
      </c>
      <c r="J38" s="34" t="s">
        <v>16</v>
      </c>
      <c r="K38" s="35" t="s">
        <v>97</v>
      </c>
    </row>
    <row r="39" spans="2:12" x14ac:dyDescent="0.2">
      <c r="B39" s="295"/>
      <c r="C39" s="32" t="s">
        <v>1145</v>
      </c>
      <c r="D39" s="23" t="s">
        <v>1217</v>
      </c>
      <c r="E39" s="104" t="s">
        <v>1153</v>
      </c>
      <c r="F39" s="205" t="s">
        <v>1218</v>
      </c>
      <c r="G39" s="199" t="s">
        <v>1213</v>
      </c>
      <c r="H39" s="199" t="s">
        <v>1214</v>
      </c>
      <c r="I39" s="221">
        <v>6.12</v>
      </c>
      <c r="J39" s="24" t="s">
        <v>16</v>
      </c>
      <c r="K39" s="25" t="s">
        <v>97</v>
      </c>
    </row>
    <row r="40" spans="2:12" x14ac:dyDescent="0.2">
      <c r="B40" s="295"/>
      <c r="C40" s="32" t="s">
        <v>1145</v>
      </c>
      <c r="D40" s="26" t="s">
        <v>1219</v>
      </c>
      <c r="E40" s="105" t="s">
        <v>1156</v>
      </c>
      <c r="F40" s="207" t="s">
        <v>1220</v>
      </c>
      <c r="G40" s="199" t="s">
        <v>1213</v>
      </c>
      <c r="H40" s="199" t="s">
        <v>1214</v>
      </c>
      <c r="I40" s="222">
        <v>4.6500000000000004</v>
      </c>
      <c r="J40" s="27" t="s">
        <v>16</v>
      </c>
      <c r="K40" s="28" t="s">
        <v>97</v>
      </c>
    </row>
    <row r="41" spans="2:12" x14ac:dyDescent="0.2">
      <c r="B41" s="1"/>
      <c r="C41" s="17"/>
      <c r="D41" s="29"/>
      <c r="E41" s="106"/>
      <c r="F41" s="208"/>
      <c r="G41" s="208"/>
      <c r="H41" s="208"/>
      <c r="I41" s="223"/>
      <c r="J41" s="30"/>
      <c r="K41" s="31"/>
    </row>
    <row r="42" spans="2:12" x14ac:dyDescent="0.2">
      <c r="B42" s="295" t="s">
        <v>1221</v>
      </c>
      <c r="C42" s="32" t="s">
        <v>1159</v>
      </c>
      <c r="D42" s="26" t="s">
        <v>1222</v>
      </c>
      <c r="E42" s="105" t="s">
        <v>12</v>
      </c>
      <c r="F42" s="207" t="s">
        <v>1223</v>
      </c>
      <c r="G42" s="209" t="s">
        <v>1224</v>
      </c>
      <c r="H42" s="209" t="s">
        <v>1225</v>
      </c>
      <c r="I42" s="222">
        <v>14.79</v>
      </c>
      <c r="J42" s="27" t="s">
        <v>16</v>
      </c>
      <c r="K42" s="28" t="s">
        <v>97</v>
      </c>
    </row>
    <row r="43" spans="2:12" x14ac:dyDescent="0.2">
      <c r="B43" s="295"/>
      <c r="C43" s="36" t="s">
        <v>1159</v>
      </c>
      <c r="D43" s="33" t="s">
        <v>1226</v>
      </c>
      <c r="E43" s="107" t="s">
        <v>1139</v>
      </c>
      <c r="F43" s="210" t="s">
        <v>1227</v>
      </c>
      <c r="G43" s="199" t="s">
        <v>1224</v>
      </c>
      <c r="H43" s="199" t="s">
        <v>1225</v>
      </c>
      <c r="I43" s="224">
        <v>9.6999999999999993</v>
      </c>
      <c r="J43" s="34" t="s">
        <v>16</v>
      </c>
      <c r="K43" s="35" t="s">
        <v>97</v>
      </c>
      <c r="L43" s="10"/>
    </row>
    <row r="44" spans="2:12" x14ac:dyDescent="0.2">
      <c r="B44" s="295"/>
      <c r="C44" s="19" t="s">
        <v>1159</v>
      </c>
      <c r="D44" s="20" t="s">
        <v>1228</v>
      </c>
      <c r="E44" s="104" t="s">
        <v>1153</v>
      </c>
      <c r="F44" s="210" t="s">
        <v>1229</v>
      </c>
      <c r="G44" s="199" t="s">
        <v>1224</v>
      </c>
      <c r="H44" s="199" t="s">
        <v>1225</v>
      </c>
      <c r="I44" s="220">
        <v>7.86</v>
      </c>
      <c r="J44" s="21" t="s">
        <v>16</v>
      </c>
      <c r="K44" s="22" t="s">
        <v>97</v>
      </c>
    </row>
    <row r="45" spans="2:12" x14ac:dyDescent="0.2">
      <c r="B45" s="295"/>
      <c r="C45" s="19" t="s">
        <v>1159</v>
      </c>
      <c r="D45" s="20" t="s">
        <v>1230</v>
      </c>
      <c r="E45" s="103" t="s">
        <v>1156</v>
      </c>
      <c r="F45" s="210" t="s">
        <v>1231</v>
      </c>
      <c r="G45" s="199" t="s">
        <v>1224</v>
      </c>
      <c r="H45" s="199" t="s">
        <v>1225</v>
      </c>
      <c r="I45" s="220">
        <v>6.47</v>
      </c>
      <c r="J45" s="21" t="s">
        <v>16</v>
      </c>
      <c r="K45" s="22" t="s">
        <v>97</v>
      </c>
    </row>
    <row r="46" spans="2:12" x14ac:dyDescent="0.2">
      <c r="B46" s="2"/>
    </row>
  </sheetData>
  <sheetProtection algorithmName="SHA-512" hashValue="0af3wpxVphLyvKSAiFSiPr8qfWEz7kmURMQEjxgTWJuS5qHlFhNzN9rnxQWGxrGZoAJRHJFae1NrzxhgskOT2A==" saltValue="etwN3Z/yJZ5LMmy2D3gpUg==" spinCount="100000" sheet="1" objects="1" scenarios="1"/>
  <mergeCells count="9">
    <mergeCell ref="B37:B40"/>
    <mergeCell ref="B42:B45"/>
    <mergeCell ref="B5:B7"/>
    <mergeCell ref="B9:B12"/>
    <mergeCell ref="B14:B17"/>
    <mergeCell ref="B19:B21"/>
    <mergeCell ref="B23:B26"/>
    <mergeCell ref="B28:B31"/>
    <mergeCell ref="B33:B3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D8697-1B8D-1D44-984F-D86E384FB120}">
  <sheetPr>
    <tabColor rgb="FFFF0000"/>
  </sheetPr>
  <dimension ref="B3:L81"/>
  <sheetViews>
    <sheetView topLeftCell="F1" workbookViewId="0">
      <selection activeCell="H45" sqref="H45"/>
    </sheetView>
  </sheetViews>
  <sheetFormatPr baseColWidth="10" defaultColWidth="9.1640625" defaultRowHeight="16" x14ac:dyDescent="0.2"/>
  <cols>
    <col min="3" max="3" width="20.6640625" customWidth="1"/>
    <col min="4" max="4" width="20.5" bestFit="1" customWidth="1"/>
    <col min="5" max="5" width="15.1640625" customWidth="1"/>
    <col min="6" max="6" width="69.5" customWidth="1"/>
    <col min="7" max="7" width="39.5" customWidth="1"/>
    <col min="8" max="8" width="30.1640625" customWidth="1"/>
    <col min="9" max="9" width="13.83203125" customWidth="1"/>
    <col min="10" max="10" width="13.5" customWidth="1"/>
    <col min="11" max="11" width="23.5" customWidth="1"/>
    <col min="12" max="256" width="11.33203125" customWidth="1"/>
  </cols>
  <sheetData>
    <row r="3" spans="2:12" s="11" customFormat="1" ht="32" customHeight="1" x14ac:dyDescent="0.2">
      <c r="B3" s="12" t="s">
        <v>0</v>
      </c>
      <c r="C3" s="12" t="s">
        <v>1</v>
      </c>
      <c r="D3" s="13" t="s">
        <v>2</v>
      </c>
      <c r="E3" s="13" t="s">
        <v>3</v>
      </c>
      <c r="F3" s="13" t="s">
        <v>4</v>
      </c>
      <c r="G3" s="14" t="s">
        <v>5</v>
      </c>
      <c r="H3" s="14" t="s">
        <v>6</v>
      </c>
      <c r="I3" s="15" t="s">
        <v>7</v>
      </c>
      <c r="J3" s="15" t="s">
        <v>0</v>
      </c>
      <c r="K3" s="15" t="s">
        <v>8</v>
      </c>
    </row>
    <row r="5" spans="2:12" x14ac:dyDescent="0.2">
      <c r="B5" s="295" t="s">
        <v>1232</v>
      </c>
      <c r="C5" s="16" t="s">
        <v>1233</v>
      </c>
      <c r="D5" s="9" t="s">
        <v>1234</v>
      </c>
      <c r="E5" s="9" t="s">
        <v>1235</v>
      </c>
      <c r="F5" s="117" t="s">
        <v>1236</v>
      </c>
      <c r="G5" s="212" t="s">
        <v>1237</v>
      </c>
      <c r="H5" s="209" t="s">
        <v>1238</v>
      </c>
      <c r="I5" s="7">
        <v>85.314685314685306</v>
      </c>
      <c r="J5" s="9" t="s">
        <v>16</v>
      </c>
      <c r="K5" s="9" t="s">
        <v>17</v>
      </c>
    </row>
    <row r="6" spans="2:12" x14ac:dyDescent="0.2">
      <c r="B6" s="295"/>
      <c r="C6" s="16" t="s">
        <v>1233</v>
      </c>
      <c r="D6" s="9" t="s">
        <v>1239</v>
      </c>
      <c r="E6" s="9" t="s">
        <v>1240</v>
      </c>
      <c r="F6" s="172" t="s">
        <v>1241</v>
      </c>
      <c r="G6" s="213" t="s">
        <v>1237</v>
      </c>
      <c r="H6" s="199" t="s">
        <v>1238</v>
      </c>
      <c r="I6" s="7">
        <v>76.92307692307692</v>
      </c>
      <c r="J6" s="9" t="s">
        <v>16</v>
      </c>
      <c r="K6" s="9" t="s">
        <v>17</v>
      </c>
    </row>
    <row r="7" spans="2:12" x14ac:dyDescent="0.2">
      <c r="B7" s="295"/>
      <c r="C7" s="16" t="s">
        <v>1233</v>
      </c>
      <c r="D7" s="9" t="s">
        <v>1242</v>
      </c>
      <c r="E7" s="9" t="s">
        <v>1243</v>
      </c>
      <c r="F7" s="172" t="s">
        <v>1244</v>
      </c>
      <c r="G7" s="213" t="s">
        <v>1237</v>
      </c>
      <c r="H7" s="199" t="s">
        <v>1238</v>
      </c>
      <c r="I7" s="7">
        <v>65.454545454545453</v>
      </c>
      <c r="J7" s="9" t="s">
        <v>16</v>
      </c>
      <c r="K7" s="9" t="s">
        <v>17</v>
      </c>
    </row>
    <row r="8" spans="2:12" x14ac:dyDescent="0.2">
      <c r="B8" s="295"/>
      <c r="C8" s="16" t="s">
        <v>1233</v>
      </c>
      <c r="D8" s="9" t="s">
        <v>1245</v>
      </c>
      <c r="E8" s="9" t="s">
        <v>1246</v>
      </c>
      <c r="F8" s="172" t="s">
        <v>1247</v>
      </c>
      <c r="G8" s="213" t="s">
        <v>1237</v>
      </c>
      <c r="H8" s="199" t="s">
        <v>1238</v>
      </c>
      <c r="I8" s="7">
        <v>61.2</v>
      </c>
      <c r="J8" s="9" t="s">
        <v>16</v>
      </c>
      <c r="K8" s="9" t="s">
        <v>17</v>
      </c>
    </row>
    <row r="9" spans="2:12" x14ac:dyDescent="0.2">
      <c r="B9" s="295"/>
      <c r="C9" s="16" t="s">
        <v>1233</v>
      </c>
      <c r="D9" s="9" t="s">
        <v>1248</v>
      </c>
      <c r="E9" s="9" t="s">
        <v>1249</v>
      </c>
      <c r="F9" s="172" t="s">
        <v>1250</v>
      </c>
      <c r="G9" s="213" t="s">
        <v>1237</v>
      </c>
      <c r="H9" s="199" t="s">
        <v>1238</v>
      </c>
      <c r="I9" s="7">
        <v>57</v>
      </c>
      <c r="J9" s="9" t="s">
        <v>16</v>
      </c>
      <c r="K9" s="9" t="s">
        <v>17</v>
      </c>
    </row>
    <row r="10" spans="2:12" x14ac:dyDescent="0.2">
      <c r="B10" s="295"/>
      <c r="C10" s="16" t="s">
        <v>1233</v>
      </c>
      <c r="D10" s="9" t="s">
        <v>1251</v>
      </c>
      <c r="E10" s="9" t="s">
        <v>1252</v>
      </c>
      <c r="F10" s="172" t="s">
        <v>1253</v>
      </c>
      <c r="G10" s="213" t="s">
        <v>1237</v>
      </c>
      <c r="H10" s="199" t="s">
        <v>1238</v>
      </c>
      <c r="I10" s="7">
        <v>52</v>
      </c>
      <c r="J10" s="9" t="s">
        <v>16</v>
      </c>
      <c r="K10" s="9" t="s">
        <v>17</v>
      </c>
      <c r="L10" s="10"/>
    </row>
    <row r="11" spans="2:12" x14ac:dyDescent="0.2">
      <c r="B11" s="295"/>
      <c r="C11" s="16" t="s">
        <v>1233</v>
      </c>
      <c r="D11" s="9" t="s">
        <v>1254</v>
      </c>
      <c r="E11" s="9" t="s">
        <v>1255</v>
      </c>
      <c r="F11" s="172" t="s">
        <v>1256</v>
      </c>
      <c r="G11" s="213" t="s">
        <v>1237</v>
      </c>
      <c r="H11" s="199" t="s">
        <v>1238</v>
      </c>
      <c r="I11" s="7">
        <v>47.5</v>
      </c>
      <c r="J11" s="9" t="s">
        <v>16</v>
      </c>
      <c r="K11" s="9" t="s">
        <v>17</v>
      </c>
    </row>
    <row r="12" spans="2:12" x14ac:dyDescent="0.2">
      <c r="B12" s="295"/>
      <c r="C12" s="16" t="s">
        <v>1233</v>
      </c>
      <c r="D12" s="9" t="s">
        <v>1257</v>
      </c>
      <c r="E12" s="9" t="s">
        <v>1258</v>
      </c>
      <c r="F12" s="172" t="s">
        <v>1259</v>
      </c>
      <c r="G12" s="213" t="s">
        <v>1237</v>
      </c>
      <c r="H12" s="199" t="s">
        <v>1238</v>
      </c>
      <c r="I12" s="7">
        <v>28</v>
      </c>
      <c r="J12" s="9" t="s">
        <v>16</v>
      </c>
      <c r="K12" s="9" t="s">
        <v>17</v>
      </c>
    </row>
    <row r="13" spans="2:12" x14ac:dyDescent="0.2">
      <c r="B13" s="295"/>
      <c r="C13" s="16" t="s">
        <v>1233</v>
      </c>
      <c r="D13" s="9" t="s">
        <v>1260</v>
      </c>
      <c r="E13" s="9" t="s">
        <v>1261</v>
      </c>
      <c r="F13" s="172" t="s">
        <v>1262</v>
      </c>
      <c r="G13" s="213" t="s">
        <v>1237</v>
      </c>
      <c r="H13" s="199" t="s">
        <v>1238</v>
      </c>
      <c r="I13" s="7">
        <v>22.5</v>
      </c>
      <c r="J13" s="9" t="s">
        <v>16</v>
      </c>
      <c r="K13" s="9" t="s">
        <v>17</v>
      </c>
    </row>
    <row r="14" spans="2:12" x14ac:dyDescent="0.2">
      <c r="B14" s="295"/>
      <c r="C14" s="16" t="s">
        <v>1233</v>
      </c>
      <c r="D14" s="9" t="s">
        <v>1263</v>
      </c>
      <c r="E14" s="9" t="s">
        <v>1264</v>
      </c>
      <c r="F14" s="172" t="s">
        <v>1265</v>
      </c>
      <c r="G14" s="213" t="s">
        <v>1237</v>
      </c>
      <c r="H14" s="199" t="s">
        <v>1238</v>
      </c>
      <c r="I14" s="7">
        <v>18.25</v>
      </c>
      <c r="J14" s="9" t="s">
        <v>16</v>
      </c>
      <c r="K14" s="9" t="s">
        <v>17</v>
      </c>
    </row>
    <row r="15" spans="2:12" x14ac:dyDescent="0.2">
      <c r="B15" s="295"/>
      <c r="C15" s="16" t="s">
        <v>1233</v>
      </c>
      <c r="D15" s="9" t="s">
        <v>1266</v>
      </c>
      <c r="E15" s="9" t="s">
        <v>1267</v>
      </c>
      <c r="F15" s="172" t="s">
        <v>1268</v>
      </c>
      <c r="G15" s="213" t="s">
        <v>1237</v>
      </c>
      <c r="H15" s="199" t="s">
        <v>1238</v>
      </c>
      <c r="I15" s="7">
        <v>14</v>
      </c>
      <c r="J15" s="9" t="s">
        <v>16</v>
      </c>
      <c r="K15" s="9" t="s">
        <v>17</v>
      </c>
    </row>
    <row r="16" spans="2:12" x14ac:dyDescent="0.2">
      <c r="B16" s="295"/>
      <c r="C16" s="16" t="s">
        <v>1233</v>
      </c>
      <c r="D16" s="9" t="s">
        <v>1269</v>
      </c>
      <c r="E16" s="9" t="s">
        <v>1270</v>
      </c>
      <c r="F16" s="172" t="s">
        <v>1271</v>
      </c>
      <c r="G16" s="213" t="s">
        <v>1237</v>
      </c>
      <c r="H16" s="199" t="s">
        <v>1238</v>
      </c>
      <c r="I16" s="7">
        <v>9.85</v>
      </c>
      <c r="J16" s="9" t="s">
        <v>16</v>
      </c>
      <c r="K16" s="9" t="s">
        <v>17</v>
      </c>
      <c r="L16" s="10"/>
    </row>
    <row r="17" spans="2:12" x14ac:dyDescent="0.2">
      <c r="B17" s="1"/>
      <c r="C17" s="17"/>
      <c r="F17" s="140"/>
      <c r="G17" s="140"/>
      <c r="H17" s="208"/>
      <c r="I17" s="5"/>
    </row>
    <row r="18" spans="2:12" x14ac:dyDescent="0.2">
      <c r="B18" s="295" t="s">
        <v>1272</v>
      </c>
      <c r="C18" s="16" t="s">
        <v>1233</v>
      </c>
      <c r="D18" s="9" t="s">
        <v>1273</v>
      </c>
      <c r="E18" s="9" t="s">
        <v>1235</v>
      </c>
      <c r="F18" s="117" t="s">
        <v>1274</v>
      </c>
      <c r="G18" s="212" t="s">
        <v>1237</v>
      </c>
      <c r="H18" s="209" t="s">
        <v>1275</v>
      </c>
      <c r="I18" s="7">
        <v>255.94405594405592</v>
      </c>
      <c r="J18" s="9" t="s">
        <v>64</v>
      </c>
      <c r="K18" s="9" t="s">
        <v>17</v>
      </c>
    </row>
    <row r="19" spans="2:12" x14ac:dyDescent="0.2">
      <c r="B19" s="295"/>
      <c r="C19" s="16" t="s">
        <v>1233</v>
      </c>
      <c r="D19" s="9" t="s">
        <v>1276</v>
      </c>
      <c r="E19" s="9" t="s">
        <v>1240</v>
      </c>
      <c r="F19" s="172" t="s">
        <v>1277</v>
      </c>
      <c r="G19" s="213" t="s">
        <v>1237</v>
      </c>
      <c r="H19" s="199" t="s">
        <v>1275</v>
      </c>
      <c r="I19" s="7">
        <v>230.76923076923077</v>
      </c>
      <c r="J19" s="9" t="s">
        <v>64</v>
      </c>
      <c r="K19" s="9" t="s">
        <v>17</v>
      </c>
      <c r="L19" s="10"/>
    </row>
    <row r="20" spans="2:12" x14ac:dyDescent="0.2">
      <c r="B20" s="295"/>
      <c r="C20" s="16" t="s">
        <v>1233</v>
      </c>
      <c r="D20" s="9" t="s">
        <v>1278</v>
      </c>
      <c r="E20" s="9" t="s">
        <v>1243</v>
      </c>
      <c r="F20" s="172" t="s">
        <v>1279</v>
      </c>
      <c r="G20" s="213" t="s">
        <v>1237</v>
      </c>
      <c r="H20" s="199" t="s">
        <v>1275</v>
      </c>
      <c r="I20" s="7">
        <v>196.36363636363637</v>
      </c>
      <c r="J20" s="9" t="s">
        <v>64</v>
      </c>
      <c r="K20" s="9" t="s">
        <v>17</v>
      </c>
      <c r="L20" s="10"/>
    </row>
    <row r="21" spans="2:12" x14ac:dyDescent="0.2">
      <c r="B21" s="295"/>
      <c r="C21" s="16" t="s">
        <v>1233</v>
      </c>
      <c r="D21" s="9" t="s">
        <v>1280</v>
      </c>
      <c r="E21" s="9" t="s">
        <v>1246</v>
      </c>
      <c r="F21" s="172" t="s">
        <v>1281</v>
      </c>
      <c r="G21" s="213" t="s">
        <v>1237</v>
      </c>
      <c r="H21" s="199" t="s">
        <v>1275</v>
      </c>
      <c r="I21" s="7">
        <v>183.6</v>
      </c>
      <c r="J21" s="9" t="s">
        <v>64</v>
      </c>
      <c r="K21" s="9" t="s">
        <v>17</v>
      </c>
    </row>
    <row r="22" spans="2:12" x14ac:dyDescent="0.2">
      <c r="B22" s="295"/>
      <c r="C22" s="16" t="s">
        <v>1233</v>
      </c>
      <c r="D22" s="9" t="s">
        <v>1282</v>
      </c>
      <c r="E22" s="9" t="s">
        <v>1249</v>
      </c>
      <c r="F22" s="172" t="s">
        <v>1283</v>
      </c>
      <c r="G22" s="213" t="s">
        <v>1237</v>
      </c>
      <c r="H22" s="199" t="s">
        <v>1275</v>
      </c>
      <c r="I22" s="7">
        <v>171</v>
      </c>
      <c r="J22" s="9" t="s">
        <v>64</v>
      </c>
      <c r="K22" s="9" t="s">
        <v>17</v>
      </c>
      <c r="L22" s="10"/>
    </row>
    <row r="23" spans="2:12" x14ac:dyDescent="0.2">
      <c r="B23" s="295"/>
      <c r="C23" s="16" t="s">
        <v>1233</v>
      </c>
      <c r="D23" s="9" t="s">
        <v>1284</v>
      </c>
      <c r="E23" s="9" t="s">
        <v>1252</v>
      </c>
      <c r="F23" s="172" t="s">
        <v>1285</v>
      </c>
      <c r="G23" s="213" t="s">
        <v>1237</v>
      </c>
      <c r="H23" s="199" t="s">
        <v>1275</v>
      </c>
      <c r="I23" s="7">
        <v>156</v>
      </c>
      <c r="J23" s="9" t="s">
        <v>64</v>
      </c>
      <c r="K23" s="9" t="s">
        <v>17</v>
      </c>
      <c r="L23" s="10"/>
    </row>
    <row r="24" spans="2:12" x14ac:dyDescent="0.2">
      <c r="B24" s="295"/>
      <c r="C24" s="16" t="s">
        <v>1233</v>
      </c>
      <c r="D24" s="9" t="s">
        <v>1286</v>
      </c>
      <c r="E24" s="9" t="s">
        <v>1255</v>
      </c>
      <c r="F24" s="172" t="s">
        <v>1287</v>
      </c>
      <c r="G24" s="213" t="s">
        <v>1237</v>
      </c>
      <c r="H24" s="199" t="s">
        <v>1275</v>
      </c>
      <c r="I24" s="7">
        <v>142.5</v>
      </c>
      <c r="J24" s="9" t="s">
        <v>64</v>
      </c>
      <c r="K24" s="9" t="s">
        <v>17</v>
      </c>
    </row>
    <row r="25" spans="2:12" x14ac:dyDescent="0.2">
      <c r="B25" s="295"/>
      <c r="C25" s="16" t="s">
        <v>1233</v>
      </c>
      <c r="D25" s="9" t="s">
        <v>1288</v>
      </c>
      <c r="E25" s="9" t="s">
        <v>1258</v>
      </c>
      <c r="F25" s="172" t="s">
        <v>1289</v>
      </c>
      <c r="G25" s="213" t="s">
        <v>1237</v>
      </c>
      <c r="H25" s="199" t="s">
        <v>1275</v>
      </c>
      <c r="I25" s="7">
        <v>84</v>
      </c>
      <c r="J25" s="9" t="s">
        <v>64</v>
      </c>
      <c r="K25" s="9" t="s">
        <v>17</v>
      </c>
    </row>
    <row r="26" spans="2:12" x14ac:dyDescent="0.2">
      <c r="B26" s="295"/>
      <c r="C26" s="16" t="s">
        <v>1233</v>
      </c>
      <c r="D26" s="9" t="s">
        <v>1290</v>
      </c>
      <c r="E26" s="9" t="s">
        <v>1261</v>
      </c>
      <c r="F26" s="172" t="s">
        <v>1291</v>
      </c>
      <c r="G26" s="213" t="s">
        <v>1237</v>
      </c>
      <c r="H26" s="199" t="s">
        <v>1275</v>
      </c>
      <c r="I26" s="7">
        <v>67.5</v>
      </c>
      <c r="J26" s="9" t="s">
        <v>64</v>
      </c>
      <c r="K26" s="9" t="s">
        <v>17</v>
      </c>
      <c r="L26" s="10"/>
    </row>
    <row r="27" spans="2:12" x14ac:dyDescent="0.2">
      <c r="B27" s="295"/>
      <c r="C27" s="16" t="s">
        <v>1233</v>
      </c>
      <c r="D27" s="9" t="s">
        <v>1292</v>
      </c>
      <c r="E27" s="9" t="s">
        <v>1264</v>
      </c>
      <c r="F27" s="172" t="s">
        <v>1293</v>
      </c>
      <c r="G27" s="213" t="s">
        <v>1237</v>
      </c>
      <c r="H27" s="199" t="s">
        <v>1275</v>
      </c>
      <c r="I27" s="7">
        <v>54.75</v>
      </c>
      <c r="J27" s="9" t="s">
        <v>64</v>
      </c>
      <c r="K27" s="9" t="s">
        <v>17</v>
      </c>
    </row>
    <row r="28" spans="2:12" x14ac:dyDescent="0.2">
      <c r="B28" s="295"/>
      <c r="C28" s="16" t="s">
        <v>1233</v>
      </c>
      <c r="D28" s="9" t="s">
        <v>1294</v>
      </c>
      <c r="E28" s="9" t="s">
        <v>1267</v>
      </c>
      <c r="F28" s="172" t="s">
        <v>1295</v>
      </c>
      <c r="G28" s="213" t="s">
        <v>1237</v>
      </c>
      <c r="H28" s="199" t="s">
        <v>1275</v>
      </c>
      <c r="I28" s="7">
        <v>42</v>
      </c>
      <c r="J28" s="9" t="s">
        <v>64</v>
      </c>
      <c r="K28" s="9" t="s">
        <v>17</v>
      </c>
    </row>
    <row r="29" spans="2:12" x14ac:dyDescent="0.2">
      <c r="B29" s="295"/>
      <c r="C29" s="16" t="s">
        <v>1233</v>
      </c>
      <c r="D29" s="9" t="s">
        <v>1296</v>
      </c>
      <c r="E29" s="9" t="s">
        <v>1270</v>
      </c>
      <c r="F29" s="172" t="s">
        <v>1297</v>
      </c>
      <c r="G29" s="213" t="s">
        <v>1237</v>
      </c>
      <c r="H29" s="199" t="s">
        <v>1275</v>
      </c>
      <c r="I29" s="7">
        <v>29.55</v>
      </c>
      <c r="J29" s="9" t="s">
        <v>64</v>
      </c>
      <c r="K29" s="9" t="s">
        <v>17</v>
      </c>
    </row>
    <row r="30" spans="2:12" x14ac:dyDescent="0.2">
      <c r="B30" s="1"/>
      <c r="C30" s="17"/>
      <c r="F30" s="140"/>
      <c r="G30" s="140"/>
      <c r="H30" s="208"/>
      <c r="I30" s="6"/>
    </row>
    <row r="31" spans="2:12" ht="15.75" customHeight="1" x14ac:dyDescent="0.2">
      <c r="B31" s="301" t="s">
        <v>1298</v>
      </c>
      <c r="C31" s="16" t="s">
        <v>1233</v>
      </c>
      <c r="D31" s="9" t="s">
        <v>1299</v>
      </c>
      <c r="E31" s="9" t="s">
        <v>1235</v>
      </c>
      <c r="F31" s="117" t="s">
        <v>1300</v>
      </c>
      <c r="G31" s="212" t="s">
        <v>1237</v>
      </c>
      <c r="H31" s="209" t="s">
        <v>1301</v>
      </c>
      <c r="I31" s="7">
        <v>8.1759906759906738</v>
      </c>
      <c r="J31" s="9" t="s">
        <v>16</v>
      </c>
      <c r="K31" s="9" t="s">
        <v>97</v>
      </c>
    </row>
    <row r="32" spans="2:12" x14ac:dyDescent="0.2">
      <c r="B32" s="302"/>
      <c r="C32" s="16" t="s">
        <v>1233</v>
      </c>
      <c r="D32" s="9" t="s">
        <v>1302</v>
      </c>
      <c r="E32" s="9" t="s">
        <v>1240</v>
      </c>
      <c r="F32" s="172" t="s">
        <v>1303</v>
      </c>
      <c r="G32" s="213" t="s">
        <v>1237</v>
      </c>
      <c r="H32" s="199" t="s">
        <v>1301</v>
      </c>
      <c r="I32" s="7">
        <v>7.3717948717948705</v>
      </c>
      <c r="J32" s="9" t="s">
        <v>16</v>
      </c>
      <c r="K32" s="9" t="s">
        <v>97</v>
      </c>
    </row>
    <row r="33" spans="2:12" x14ac:dyDescent="0.2">
      <c r="B33" s="302"/>
      <c r="C33" s="16" t="s">
        <v>1233</v>
      </c>
      <c r="D33" s="9" t="s">
        <v>1304</v>
      </c>
      <c r="E33" s="9" t="s">
        <v>1243</v>
      </c>
      <c r="F33" s="172" t="s">
        <v>1305</v>
      </c>
      <c r="G33" s="213" t="s">
        <v>1237</v>
      </c>
      <c r="H33" s="199" t="s">
        <v>1301</v>
      </c>
      <c r="I33" s="7">
        <v>6.2727272727272716</v>
      </c>
      <c r="J33" s="9" t="s">
        <v>16</v>
      </c>
      <c r="K33" s="9" t="s">
        <v>97</v>
      </c>
    </row>
    <row r="34" spans="2:12" x14ac:dyDescent="0.2">
      <c r="B34" s="302"/>
      <c r="C34" s="16" t="s">
        <v>1233</v>
      </c>
      <c r="D34" s="9" t="s">
        <v>1306</v>
      </c>
      <c r="E34" s="9" t="s">
        <v>1246</v>
      </c>
      <c r="F34" s="172" t="s">
        <v>1307</v>
      </c>
      <c r="G34" s="213" t="s">
        <v>1237</v>
      </c>
      <c r="H34" s="199" t="s">
        <v>1301</v>
      </c>
      <c r="I34" s="7">
        <v>5.87</v>
      </c>
      <c r="J34" s="9" t="s">
        <v>16</v>
      </c>
      <c r="K34" s="9" t="s">
        <v>97</v>
      </c>
      <c r="L34" s="10"/>
    </row>
    <row r="35" spans="2:12" x14ac:dyDescent="0.2">
      <c r="B35" s="302"/>
      <c r="C35" s="16" t="s">
        <v>1233</v>
      </c>
      <c r="D35" s="9" t="s">
        <v>1308</v>
      </c>
      <c r="E35" s="9" t="s">
        <v>1249</v>
      </c>
      <c r="F35" s="172" t="s">
        <v>1309</v>
      </c>
      <c r="G35" s="213" t="s">
        <v>1237</v>
      </c>
      <c r="H35" s="199" t="s">
        <v>1301</v>
      </c>
      <c r="I35" s="7">
        <v>5.46</v>
      </c>
      <c r="J35" s="9" t="s">
        <v>16</v>
      </c>
      <c r="K35" s="9" t="s">
        <v>97</v>
      </c>
    </row>
    <row r="36" spans="2:12" x14ac:dyDescent="0.2">
      <c r="B36" s="302"/>
      <c r="C36" s="16" t="s">
        <v>1233</v>
      </c>
      <c r="D36" s="9" t="s">
        <v>1310</v>
      </c>
      <c r="E36" s="9" t="s">
        <v>1252</v>
      </c>
      <c r="F36" s="172" t="s">
        <v>1311</v>
      </c>
      <c r="G36" s="213" t="s">
        <v>1237</v>
      </c>
      <c r="H36" s="199" t="s">
        <v>1301</v>
      </c>
      <c r="I36" s="7">
        <v>4.9800000000000004</v>
      </c>
      <c r="J36" s="9" t="s">
        <v>16</v>
      </c>
      <c r="K36" s="9" t="s">
        <v>97</v>
      </c>
    </row>
    <row r="37" spans="2:12" x14ac:dyDescent="0.2">
      <c r="B37" s="302"/>
      <c r="C37" s="16" t="s">
        <v>1233</v>
      </c>
      <c r="D37" s="9" t="s">
        <v>1312</v>
      </c>
      <c r="E37" s="9" t="s">
        <v>1255</v>
      </c>
      <c r="F37" s="172" t="s">
        <v>1313</v>
      </c>
      <c r="G37" s="213" t="s">
        <v>1237</v>
      </c>
      <c r="H37" s="199" t="s">
        <v>1301</v>
      </c>
      <c r="I37" s="7">
        <v>4.55</v>
      </c>
      <c r="J37" s="9" t="s">
        <v>16</v>
      </c>
      <c r="K37" s="9" t="s">
        <v>97</v>
      </c>
    </row>
    <row r="38" spans="2:12" x14ac:dyDescent="0.2">
      <c r="B38" s="302"/>
      <c r="C38" s="16" t="s">
        <v>1233</v>
      </c>
      <c r="D38" s="9" t="s">
        <v>1314</v>
      </c>
      <c r="E38" s="9" t="s">
        <v>1258</v>
      </c>
      <c r="F38" s="172" t="s">
        <v>1315</v>
      </c>
      <c r="G38" s="213" t="s">
        <v>1237</v>
      </c>
      <c r="H38" s="199" t="s">
        <v>1301</v>
      </c>
      <c r="I38" s="7">
        <v>2.68</v>
      </c>
      <c r="J38" s="9" t="s">
        <v>16</v>
      </c>
      <c r="K38" s="9" t="s">
        <v>97</v>
      </c>
    </row>
    <row r="39" spans="2:12" x14ac:dyDescent="0.2">
      <c r="B39" s="302"/>
      <c r="C39" s="16" t="s">
        <v>1233</v>
      </c>
      <c r="D39" s="9" t="s">
        <v>1316</v>
      </c>
      <c r="E39" s="9" t="s">
        <v>1261</v>
      </c>
      <c r="F39" s="172" t="s">
        <v>1317</v>
      </c>
      <c r="G39" s="213" t="s">
        <v>1237</v>
      </c>
      <c r="H39" s="199" t="s">
        <v>1301</v>
      </c>
      <c r="I39" s="7">
        <v>2.16</v>
      </c>
      <c r="J39" s="9" t="s">
        <v>16</v>
      </c>
      <c r="K39" s="9" t="s">
        <v>97</v>
      </c>
    </row>
    <row r="40" spans="2:12" x14ac:dyDescent="0.2">
      <c r="B40" s="302"/>
      <c r="C40" s="16" t="s">
        <v>1233</v>
      </c>
      <c r="D40" s="9" t="s">
        <v>1318</v>
      </c>
      <c r="E40" s="9" t="s">
        <v>1264</v>
      </c>
      <c r="F40" s="172" t="s">
        <v>1319</v>
      </c>
      <c r="G40" s="213" t="s">
        <v>1237</v>
      </c>
      <c r="H40" s="199" t="s">
        <v>1301</v>
      </c>
      <c r="I40" s="7">
        <v>1.75</v>
      </c>
      <c r="J40" s="9" t="s">
        <v>16</v>
      </c>
      <c r="K40" s="9" t="s">
        <v>97</v>
      </c>
      <c r="L40" s="10"/>
    </row>
    <row r="41" spans="2:12" x14ac:dyDescent="0.2">
      <c r="B41" s="302"/>
      <c r="C41" s="16" t="s">
        <v>1233</v>
      </c>
      <c r="D41" s="9" t="s">
        <v>1320</v>
      </c>
      <c r="E41" s="9" t="s">
        <v>1267</v>
      </c>
      <c r="F41" s="172" t="s">
        <v>1321</v>
      </c>
      <c r="G41" s="213" t="s">
        <v>1237</v>
      </c>
      <c r="H41" s="199" t="s">
        <v>1301</v>
      </c>
      <c r="I41" s="7">
        <v>1.34</v>
      </c>
      <c r="J41" s="9" t="s">
        <v>16</v>
      </c>
      <c r="K41" s="9" t="s">
        <v>97</v>
      </c>
    </row>
    <row r="42" spans="2:12" x14ac:dyDescent="0.2">
      <c r="B42" s="303"/>
      <c r="C42" s="16" t="s">
        <v>1233</v>
      </c>
      <c r="D42" s="9" t="s">
        <v>1322</v>
      </c>
      <c r="E42" s="9" t="s">
        <v>1270</v>
      </c>
      <c r="F42" s="172" t="s">
        <v>1323</v>
      </c>
      <c r="G42" s="213" t="s">
        <v>1237</v>
      </c>
      <c r="H42" s="199" t="s">
        <v>1301</v>
      </c>
      <c r="I42" s="7">
        <v>0.94</v>
      </c>
      <c r="J42" s="9" t="s">
        <v>16</v>
      </c>
      <c r="K42" s="9" t="s">
        <v>97</v>
      </c>
    </row>
    <row r="43" spans="2:12" x14ac:dyDescent="0.2">
      <c r="B43" s="3"/>
      <c r="F43" s="140"/>
      <c r="G43" s="140"/>
      <c r="H43" s="140"/>
      <c r="I43" s="6"/>
    </row>
    <row r="44" spans="2:12" x14ac:dyDescent="0.2">
      <c r="B44" s="295" t="s">
        <v>1324</v>
      </c>
      <c r="C44" s="16" t="s">
        <v>1233</v>
      </c>
      <c r="D44" s="9" t="s">
        <v>1325</v>
      </c>
      <c r="E44" s="9" t="s">
        <v>1235</v>
      </c>
      <c r="F44" s="117" t="s">
        <v>1326</v>
      </c>
      <c r="G44" s="212" t="s">
        <v>1327</v>
      </c>
      <c r="H44" s="209" t="s">
        <v>1328</v>
      </c>
      <c r="I44" s="8">
        <v>54.814685314685306</v>
      </c>
      <c r="J44" s="9" t="s">
        <v>16</v>
      </c>
      <c r="K44" s="9" t="s">
        <v>17</v>
      </c>
    </row>
    <row r="45" spans="2:12" x14ac:dyDescent="0.2">
      <c r="B45" s="299"/>
      <c r="C45" s="16" t="s">
        <v>1233</v>
      </c>
      <c r="D45" s="9" t="s">
        <v>1329</v>
      </c>
      <c r="E45" s="9" t="s">
        <v>1240</v>
      </c>
      <c r="F45" s="172" t="s">
        <v>1330</v>
      </c>
      <c r="G45" s="213" t="s">
        <v>1327</v>
      </c>
      <c r="H45" s="199" t="s">
        <v>1328</v>
      </c>
      <c r="I45" s="8">
        <v>49.42307692307692</v>
      </c>
      <c r="J45" s="9" t="s">
        <v>16</v>
      </c>
      <c r="K45" s="9" t="s">
        <v>17</v>
      </c>
    </row>
    <row r="46" spans="2:12" x14ac:dyDescent="0.2">
      <c r="B46" s="299"/>
      <c r="C46" s="16" t="s">
        <v>1233</v>
      </c>
      <c r="D46" s="9" t="s">
        <v>1331</v>
      </c>
      <c r="E46" s="9" t="s">
        <v>1243</v>
      </c>
      <c r="F46" s="172" t="s">
        <v>1332</v>
      </c>
      <c r="G46" s="213" t="s">
        <v>1327</v>
      </c>
      <c r="H46" s="199" t="s">
        <v>1328</v>
      </c>
      <c r="I46" s="8">
        <v>42.454545454545453</v>
      </c>
      <c r="J46" s="9" t="s">
        <v>16</v>
      </c>
      <c r="K46" s="9" t="s">
        <v>17</v>
      </c>
    </row>
    <row r="47" spans="2:12" x14ac:dyDescent="0.2">
      <c r="B47" s="299"/>
      <c r="C47" s="16" t="s">
        <v>1233</v>
      </c>
      <c r="D47" s="9" t="s">
        <v>1333</v>
      </c>
      <c r="E47" s="9" t="s">
        <v>1246</v>
      </c>
      <c r="F47" s="172" t="s">
        <v>1334</v>
      </c>
      <c r="G47" s="213" t="s">
        <v>1327</v>
      </c>
      <c r="H47" s="199" t="s">
        <v>1328</v>
      </c>
      <c r="I47" s="8">
        <v>35.062937062937053</v>
      </c>
      <c r="J47" s="9" t="s">
        <v>16</v>
      </c>
      <c r="K47" s="9" t="s">
        <v>17</v>
      </c>
    </row>
    <row r="48" spans="2:12" x14ac:dyDescent="0.2">
      <c r="B48" s="299"/>
      <c r="C48" s="16" t="s">
        <v>1233</v>
      </c>
      <c r="D48" s="9" t="s">
        <v>1335</v>
      </c>
      <c r="E48" s="9" t="s">
        <v>1249</v>
      </c>
      <c r="F48" s="172" t="s">
        <v>1336</v>
      </c>
      <c r="G48" s="213" t="s">
        <v>1327</v>
      </c>
      <c r="H48" s="199" t="s">
        <v>1328</v>
      </c>
      <c r="I48" s="8">
        <v>22.034965034965026</v>
      </c>
      <c r="J48" s="9" t="s">
        <v>16</v>
      </c>
      <c r="K48" s="9" t="s">
        <v>17</v>
      </c>
    </row>
    <row r="49" spans="2:11" x14ac:dyDescent="0.2">
      <c r="B49" s="299"/>
      <c r="C49" s="16" t="s">
        <v>1233</v>
      </c>
      <c r="D49" s="9" t="s">
        <v>1337</v>
      </c>
      <c r="E49" s="9" t="s">
        <v>1252</v>
      </c>
      <c r="F49" s="172" t="s">
        <v>1338</v>
      </c>
      <c r="G49" s="213" t="s">
        <v>1327</v>
      </c>
      <c r="H49" s="199" t="s">
        <v>1328</v>
      </c>
      <c r="I49" s="8">
        <v>17.723776223776213</v>
      </c>
      <c r="J49" s="9" t="s">
        <v>16</v>
      </c>
      <c r="K49" s="9" t="s">
        <v>17</v>
      </c>
    </row>
    <row r="50" spans="2:11" x14ac:dyDescent="0.2">
      <c r="B50" s="299"/>
      <c r="C50" s="16" t="s">
        <v>1233</v>
      </c>
      <c r="D50" s="9" t="s">
        <v>1339</v>
      </c>
      <c r="E50" s="9" t="s">
        <v>1255</v>
      </c>
      <c r="F50" s="172" t="s">
        <v>1340</v>
      </c>
      <c r="G50" s="213" t="s">
        <v>1327</v>
      </c>
      <c r="H50" s="199" t="s">
        <v>1328</v>
      </c>
      <c r="I50" s="8">
        <v>16.28671328671328</v>
      </c>
      <c r="J50" s="9" t="s">
        <v>16</v>
      </c>
      <c r="K50" s="9" t="s">
        <v>17</v>
      </c>
    </row>
    <row r="51" spans="2:11" x14ac:dyDescent="0.2">
      <c r="B51" s="299"/>
      <c r="C51" s="16" t="s">
        <v>1233</v>
      </c>
      <c r="D51" s="9" t="s">
        <v>1341</v>
      </c>
      <c r="E51" s="9" t="s">
        <v>1258</v>
      </c>
      <c r="F51" s="172" t="s">
        <v>1342</v>
      </c>
      <c r="G51" s="213" t="s">
        <v>1327</v>
      </c>
      <c r="H51" s="199" t="s">
        <v>1328</v>
      </c>
      <c r="I51" s="8">
        <v>9.5804195804195764</v>
      </c>
      <c r="J51" s="9" t="s">
        <v>16</v>
      </c>
      <c r="K51" s="9" t="s">
        <v>17</v>
      </c>
    </row>
    <row r="52" spans="2:11" x14ac:dyDescent="0.2">
      <c r="B52" s="299"/>
      <c r="C52" s="16" t="s">
        <v>1233</v>
      </c>
      <c r="D52" s="9" t="s">
        <v>1343</v>
      </c>
      <c r="E52" s="9" t="s">
        <v>1261</v>
      </c>
      <c r="F52" s="172" t="s">
        <v>1344</v>
      </c>
      <c r="G52" s="213" t="s">
        <v>1327</v>
      </c>
      <c r="H52" s="199" t="s">
        <v>1328</v>
      </c>
      <c r="I52" s="8">
        <v>7.6643356643356615</v>
      </c>
      <c r="J52" s="9" t="s">
        <v>16</v>
      </c>
      <c r="K52" s="9" t="s">
        <v>17</v>
      </c>
    </row>
    <row r="53" spans="2:11" x14ac:dyDescent="0.2">
      <c r="B53" s="299"/>
      <c r="C53" s="16" t="s">
        <v>1233</v>
      </c>
      <c r="D53" s="9" t="s">
        <v>1345</v>
      </c>
      <c r="E53" s="9" t="s">
        <v>1264</v>
      </c>
      <c r="F53" s="172" t="s">
        <v>1346</v>
      </c>
      <c r="G53" s="213" t="s">
        <v>1327</v>
      </c>
      <c r="H53" s="199" t="s">
        <v>1328</v>
      </c>
      <c r="I53" s="8">
        <v>6.2272727272727249</v>
      </c>
      <c r="J53" s="9" t="s">
        <v>16</v>
      </c>
      <c r="K53" s="9" t="s">
        <v>17</v>
      </c>
    </row>
    <row r="54" spans="2:11" x14ac:dyDescent="0.2">
      <c r="B54" s="299"/>
      <c r="C54" s="16" t="s">
        <v>1233</v>
      </c>
      <c r="D54" s="9" t="s">
        <v>1347</v>
      </c>
      <c r="E54" s="9" t="s">
        <v>1267</v>
      </c>
      <c r="F54" s="172" t="s">
        <v>1348</v>
      </c>
      <c r="G54" s="213" t="s">
        <v>1327</v>
      </c>
      <c r="H54" s="199" t="s">
        <v>1328</v>
      </c>
      <c r="I54" s="8">
        <v>4.7902097902097882</v>
      </c>
      <c r="J54" s="9" t="s">
        <v>16</v>
      </c>
      <c r="K54" s="9" t="s">
        <v>17</v>
      </c>
    </row>
    <row r="55" spans="2:11" x14ac:dyDescent="0.2">
      <c r="B55" s="299"/>
      <c r="C55" s="16" t="s">
        <v>1233</v>
      </c>
      <c r="D55" s="9" t="s">
        <v>1349</v>
      </c>
      <c r="E55" s="9" t="s">
        <v>1270</v>
      </c>
      <c r="F55" s="172" t="s">
        <v>1350</v>
      </c>
      <c r="G55" s="213" t="s">
        <v>1327</v>
      </c>
      <c r="H55" s="199" t="s">
        <v>1328</v>
      </c>
      <c r="I55" s="8">
        <v>3.3531468531468516</v>
      </c>
      <c r="J55" s="9" t="s">
        <v>16</v>
      </c>
      <c r="K55" s="9" t="s">
        <v>17</v>
      </c>
    </row>
    <row r="56" spans="2:11" x14ac:dyDescent="0.2">
      <c r="B56" s="4"/>
      <c r="F56" s="140"/>
      <c r="G56" s="140"/>
      <c r="H56" s="140"/>
      <c r="I56" s="6"/>
    </row>
    <row r="57" spans="2:11" x14ac:dyDescent="0.2">
      <c r="B57" s="295" t="s">
        <v>1351</v>
      </c>
      <c r="C57" s="16" t="s">
        <v>1233</v>
      </c>
      <c r="D57" s="9" t="s">
        <v>1352</v>
      </c>
      <c r="E57" s="9" t="s">
        <v>1235</v>
      </c>
      <c r="F57" s="117" t="s">
        <v>1353</v>
      </c>
      <c r="G57" s="212" t="s">
        <v>1327</v>
      </c>
      <c r="H57" s="209" t="s">
        <v>1354</v>
      </c>
      <c r="I57" s="8">
        <v>164.44405594405592</v>
      </c>
      <c r="J57" s="9" t="s">
        <v>64</v>
      </c>
      <c r="K57" s="9" t="s">
        <v>17</v>
      </c>
    </row>
    <row r="58" spans="2:11" x14ac:dyDescent="0.2">
      <c r="B58" s="295"/>
      <c r="C58" s="16" t="s">
        <v>1233</v>
      </c>
      <c r="D58" s="9" t="s">
        <v>1355</v>
      </c>
      <c r="E58" s="9" t="s">
        <v>1240</v>
      </c>
      <c r="F58" s="172" t="s">
        <v>1356</v>
      </c>
      <c r="G58" s="213" t="s">
        <v>1327</v>
      </c>
      <c r="H58" s="199" t="s">
        <v>1354</v>
      </c>
      <c r="I58" s="8">
        <v>148.26923076923077</v>
      </c>
      <c r="J58" s="9" t="s">
        <v>64</v>
      </c>
      <c r="K58" s="9" t="s">
        <v>17</v>
      </c>
    </row>
    <row r="59" spans="2:11" x14ac:dyDescent="0.2">
      <c r="B59" s="295"/>
      <c r="C59" s="16" t="s">
        <v>1233</v>
      </c>
      <c r="D59" s="9" t="s">
        <v>1357</v>
      </c>
      <c r="E59" s="9" t="s">
        <v>1243</v>
      </c>
      <c r="F59" s="172" t="s">
        <v>1358</v>
      </c>
      <c r="G59" s="213" t="s">
        <v>1327</v>
      </c>
      <c r="H59" s="199" t="s">
        <v>1354</v>
      </c>
      <c r="I59" s="8">
        <v>127.36363636363636</v>
      </c>
      <c r="J59" s="9" t="s">
        <v>64</v>
      </c>
      <c r="K59" s="9" t="s">
        <v>17</v>
      </c>
    </row>
    <row r="60" spans="2:11" x14ac:dyDescent="0.2">
      <c r="B60" s="295"/>
      <c r="C60" s="16" t="s">
        <v>1233</v>
      </c>
      <c r="D60" s="9" t="s">
        <v>1359</v>
      </c>
      <c r="E60" s="9" t="s">
        <v>1246</v>
      </c>
      <c r="F60" s="172" t="s">
        <v>1360</v>
      </c>
      <c r="G60" s="213" t="s">
        <v>1327</v>
      </c>
      <c r="H60" s="199" t="s">
        <v>1354</v>
      </c>
      <c r="I60" s="8">
        <v>105.18881118881116</v>
      </c>
      <c r="J60" s="9" t="s">
        <v>64</v>
      </c>
      <c r="K60" s="9" t="s">
        <v>17</v>
      </c>
    </row>
    <row r="61" spans="2:11" x14ac:dyDescent="0.2">
      <c r="B61" s="295"/>
      <c r="C61" s="16" t="s">
        <v>1233</v>
      </c>
      <c r="D61" s="9" t="s">
        <v>1361</v>
      </c>
      <c r="E61" s="9" t="s">
        <v>1249</v>
      </c>
      <c r="F61" s="172" t="s">
        <v>1362</v>
      </c>
      <c r="G61" s="213" t="s">
        <v>1327</v>
      </c>
      <c r="H61" s="199" t="s">
        <v>1354</v>
      </c>
      <c r="I61" s="8">
        <v>66.104895104895078</v>
      </c>
      <c r="J61" s="9" t="s">
        <v>64</v>
      </c>
      <c r="K61" s="9" t="s">
        <v>17</v>
      </c>
    </row>
    <row r="62" spans="2:11" x14ac:dyDescent="0.2">
      <c r="B62" s="295"/>
      <c r="C62" s="16" t="s">
        <v>1233</v>
      </c>
      <c r="D62" s="9" t="s">
        <v>1363</v>
      </c>
      <c r="E62" s="9" t="s">
        <v>1252</v>
      </c>
      <c r="F62" s="172" t="s">
        <v>1364</v>
      </c>
      <c r="G62" s="213" t="s">
        <v>1327</v>
      </c>
      <c r="H62" s="199" t="s">
        <v>1354</v>
      </c>
      <c r="I62" s="8">
        <v>53.171328671328638</v>
      </c>
      <c r="J62" s="9" t="s">
        <v>64</v>
      </c>
      <c r="K62" s="9" t="s">
        <v>17</v>
      </c>
    </row>
    <row r="63" spans="2:11" x14ac:dyDescent="0.2">
      <c r="B63" s="295"/>
      <c r="C63" s="16" t="s">
        <v>1233</v>
      </c>
      <c r="D63" s="9" t="s">
        <v>1365</v>
      </c>
      <c r="E63" s="9" t="s">
        <v>1255</v>
      </c>
      <c r="F63" s="172" t="s">
        <v>1366</v>
      </c>
      <c r="G63" s="213" t="s">
        <v>1327</v>
      </c>
      <c r="H63" s="199" t="s">
        <v>1354</v>
      </c>
      <c r="I63" s="8">
        <v>48.860139860139839</v>
      </c>
      <c r="J63" s="9" t="s">
        <v>64</v>
      </c>
      <c r="K63" s="9" t="s">
        <v>17</v>
      </c>
    </row>
    <row r="64" spans="2:11" x14ac:dyDescent="0.2">
      <c r="B64" s="295"/>
      <c r="C64" s="16" t="s">
        <v>1233</v>
      </c>
      <c r="D64" s="9" t="s">
        <v>1367</v>
      </c>
      <c r="E64" s="9" t="s">
        <v>1258</v>
      </c>
      <c r="F64" s="172" t="s">
        <v>1368</v>
      </c>
      <c r="G64" s="213" t="s">
        <v>1327</v>
      </c>
      <c r="H64" s="199" t="s">
        <v>1354</v>
      </c>
      <c r="I64" s="8">
        <v>28.741258741258729</v>
      </c>
      <c r="J64" s="9" t="s">
        <v>64</v>
      </c>
      <c r="K64" s="9" t="s">
        <v>17</v>
      </c>
    </row>
    <row r="65" spans="2:12" x14ac:dyDescent="0.2">
      <c r="B65" s="295"/>
      <c r="C65" s="16" t="s">
        <v>1233</v>
      </c>
      <c r="D65" s="9" t="s">
        <v>1369</v>
      </c>
      <c r="E65" s="9" t="s">
        <v>1261</v>
      </c>
      <c r="F65" s="172" t="s">
        <v>1370</v>
      </c>
      <c r="G65" s="213" t="s">
        <v>1327</v>
      </c>
      <c r="H65" s="199" t="s">
        <v>1354</v>
      </c>
      <c r="I65" s="8">
        <v>22.993006993006986</v>
      </c>
      <c r="J65" s="9" t="s">
        <v>64</v>
      </c>
      <c r="K65" s="9" t="s">
        <v>17</v>
      </c>
    </row>
    <row r="66" spans="2:12" x14ac:dyDescent="0.2">
      <c r="B66" s="295"/>
      <c r="C66" s="16" t="s">
        <v>1233</v>
      </c>
      <c r="D66" s="9" t="s">
        <v>1371</v>
      </c>
      <c r="E66" s="9" t="s">
        <v>1264</v>
      </c>
      <c r="F66" s="172" t="s">
        <v>1372</v>
      </c>
      <c r="G66" s="213" t="s">
        <v>1327</v>
      </c>
      <c r="H66" s="199" t="s">
        <v>1354</v>
      </c>
      <c r="I66" s="8">
        <v>18.681818181818173</v>
      </c>
      <c r="J66" s="9" t="s">
        <v>64</v>
      </c>
      <c r="K66" s="9" t="s">
        <v>17</v>
      </c>
    </row>
    <row r="67" spans="2:12" x14ac:dyDescent="0.2">
      <c r="B67" s="295"/>
      <c r="C67" s="16" t="s">
        <v>1233</v>
      </c>
      <c r="D67" s="9" t="s">
        <v>1373</v>
      </c>
      <c r="E67" s="9" t="s">
        <v>1267</v>
      </c>
      <c r="F67" s="172" t="s">
        <v>1374</v>
      </c>
      <c r="G67" s="213" t="s">
        <v>1327</v>
      </c>
      <c r="H67" s="199" t="s">
        <v>1354</v>
      </c>
      <c r="I67" s="8">
        <v>14.370629370629365</v>
      </c>
      <c r="J67" s="9" t="s">
        <v>64</v>
      </c>
      <c r="K67" s="9" t="s">
        <v>17</v>
      </c>
    </row>
    <row r="68" spans="2:12" x14ac:dyDescent="0.2">
      <c r="B68" s="295"/>
      <c r="C68" s="16" t="s">
        <v>1233</v>
      </c>
      <c r="D68" s="9" t="s">
        <v>1375</v>
      </c>
      <c r="E68" s="9" t="s">
        <v>1270</v>
      </c>
      <c r="F68" s="172" t="s">
        <v>1376</v>
      </c>
      <c r="G68" s="213" t="s">
        <v>1327</v>
      </c>
      <c r="H68" s="199" t="s">
        <v>1354</v>
      </c>
      <c r="I68" s="8">
        <v>10.059440559440555</v>
      </c>
      <c r="J68" s="9" t="s">
        <v>64</v>
      </c>
      <c r="K68" s="9" t="s">
        <v>17</v>
      </c>
      <c r="L68" s="10"/>
    </row>
    <row r="69" spans="2:12" x14ac:dyDescent="0.2">
      <c r="B69" s="4"/>
      <c r="F69" s="140"/>
      <c r="G69" s="140"/>
      <c r="H69" s="140"/>
      <c r="I69" s="6"/>
    </row>
    <row r="70" spans="2:12" x14ac:dyDescent="0.2">
      <c r="B70" s="295" t="s">
        <v>1377</v>
      </c>
      <c r="C70" s="16" t="s">
        <v>1233</v>
      </c>
      <c r="D70" s="9" t="s">
        <v>1378</v>
      </c>
      <c r="E70" s="9" t="s">
        <v>1235</v>
      </c>
      <c r="F70" s="117" t="s">
        <v>1379</v>
      </c>
      <c r="G70" s="212" t="s">
        <v>1327</v>
      </c>
      <c r="H70" s="209" t="s">
        <v>1380</v>
      </c>
      <c r="I70" s="8">
        <v>5.253074009324008</v>
      </c>
      <c r="J70" s="9" t="s">
        <v>16</v>
      </c>
      <c r="K70" s="9" t="s">
        <v>97</v>
      </c>
    </row>
    <row r="71" spans="2:12" x14ac:dyDescent="0.2">
      <c r="B71" s="295"/>
      <c r="C71" s="16" t="s">
        <v>1233</v>
      </c>
      <c r="D71" s="9" t="s">
        <v>1381</v>
      </c>
      <c r="E71" s="9" t="s">
        <v>1240</v>
      </c>
      <c r="F71" s="172" t="s">
        <v>1382</v>
      </c>
      <c r="G71" s="213" t="s">
        <v>1327</v>
      </c>
      <c r="H71" s="199" t="s">
        <v>1380</v>
      </c>
      <c r="I71" s="8">
        <v>4.7363782051282044</v>
      </c>
      <c r="J71" s="9" t="s">
        <v>16</v>
      </c>
      <c r="K71" s="9" t="s">
        <v>97</v>
      </c>
    </row>
    <row r="72" spans="2:12" x14ac:dyDescent="0.2">
      <c r="B72" s="295"/>
      <c r="C72" s="16" t="s">
        <v>1233</v>
      </c>
      <c r="D72" s="9" t="s">
        <v>1383</v>
      </c>
      <c r="E72" s="9" t="s">
        <v>1243</v>
      </c>
      <c r="F72" s="172" t="s">
        <v>1384</v>
      </c>
      <c r="G72" s="213" t="s">
        <v>1327</v>
      </c>
      <c r="H72" s="199" t="s">
        <v>1380</v>
      </c>
      <c r="I72" s="8">
        <v>4.0685606060606059</v>
      </c>
      <c r="J72" s="9" t="s">
        <v>16</v>
      </c>
      <c r="K72" s="9" t="s">
        <v>97</v>
      </c>
    </row>
    <row r="73" spans="2:12" x14ac:dyDescent="0.2">
      <c r="B73" s="295"/>
      <c r="C73" s="16" t="s">
        <v>1233</v>
      </c>
      <c r="D73" s="9" t="s">
        <v>1385</v>
      </c>
      <c r="E73" s="9" t="s">
        <v>1246</v>
      </c>
      <c r="F73" s="172" t="s">
        <v>1386</v>
      </c>
      <c r="G73" s="213" t="s">
        <v>1327</v>
      </c>
      <c r="H73" s="199" t="s">
        <v>1380</v>
      </c>
      <c r="I73" s="8">
        <v>3.360198135198134</v>
      </c>
      <c r="J73" s="9" t="s">
        <v>16</v>
      </c>
      <c r="K73" s="9" t="s">
        <v>97</v>
      </c>
    </row>
    <row r="74" spans="2:12" x14ac:dyDescent="0.2">
      <c r="B74" s="295"/>
      <c r="C74" s="16" t="s">
        <v>1233</v>
      </c>
      <c r="D74" s="9" t="s">
        <v>1387</v>
      </c>
      <c r="E74" s="9" t="s">
        <v>1249</v>
      </c>
      <c r="F74" s="172" t="s">
        <v>1388</v>
      </c>
      <c r="G74" s="213" t="s">
        <v>1327</v>
      </c>
      <c r="H74" s="199" t="s">
        <v>1380</v>
      </c>
      <c r="I74" s="8">
        <v>2.111684149184148</v>
      </c>
      <c r="J74" s="9" t="s">
        <v>16</v>
      </c>
      <c r="K74" s="9" t="s">
        <v>97</v>
      </c>
    </row>
    <row r="75" spans="2:12" x14ac:dyDescent="0.2">
      <c r="B75" s="295"/>
      <c r="C75" s="16" t="s">
        <v>1233</v>
      </c>
      <c r="D75" s="9" t="s">
        <v>1389</v>
      </c>
      <c r="E75" s="9" t="s">
        <v>1252</v>
      </c>
      <c r="F75" s="172" t="s">
        <v>1390</v>
      </c>
      <c r="G75" s="213" t="s">
        <v>1327</v>
      </c>
      <c r="H75" s="199" t="s">
        <v>1380</v>
      </c>
      <c r="I75" s="8">
        <v>1.6985285547785536</v>
      </c>
      <c r="J75" s="9" t="s">
        <v>16</v>
      </c>
      <c r="K75" s="9" t="s">
        <v>97</v>
      </c>
    </row>
    <row r="76" spans="2:12" x14ac:dyDescent="0.2">
      <c r="B76" s="295"/>
      <c r="C76" s="16" t="s">
        <v>1233</v>
      </c>
      <c r="D76" s="9" t="s">
        <v>1391</v>
      </c>
      <c r="E76" s="9" t="s">
        <v>1255</v>
      </c>
      <c r="F76" s="172" t="s">
        <v>1392</v>
      </c>
      <c r="G76" s="213" t="s">
        <v>1327</v>
      </c>
      <c r="H76" s="199" t="s">
        <v>1380</v>
      </c>
      <c r="I76" s="8">
        <v>1.5608100233100226</v>
      </c>
      <c r="J76" s="9" t="s">
        <v>16</v>
      </c>
      <c r="K76" s="9" t="s">
        <v>97</v>
      </c>
    </row>
    <row r="77" spans="2:12" x14ac:dyDescent="0.2">
      <c r="B77" s="295"/>
      <c r="C77" s="16" t="s">
        <v>1233</v>
      </c>
      <c r="D77" s="9" t="s">
        <v>1393</v>
      </c>
      <c r="E77" s="9" t="s">
        <v>1258</v>
      </c>
      <c r="F77" s="172" t="s">
        <v>1394</v>
      </c>
      <c r="G77" s="213" t="s">
        <v>1327</v>
      </c>
      <c r="H77" s="199" t="s">
        <v>1380</v>
      </c>
      <c r="I77" s="8">
        <v>0.91812354312354305</v>
      </c>
      <c r="J77" s="9" t="s">
        <v>16</v>
      </c>
      <c r="K77" s="9" t="s">
        <v>97</v>
      </c>
    </row>
    <row r="78" spans="2:12" x14ac:dyDescent="0.2">
      <c r="B78" s="295"/>
      <c r="C78" s="16" t="s">
        <v>1233</v>
      </c>
      <c r="D78" s="9" t="s">
        <v>1395</v>
      </c>
      <c r="E78" s="9" t="s">
        <v>1261</v>
      </c>
      <c r="F78" s="172" t="s">
        <v>1396</v>
      </c>
      <c r="G78" s="213" t="s">
        <v>1327</v>
      </c>
      <c r="H78" s="199" t="s">
        <v>1380</v>
      </c>
      <c r="I78" s="8">
        <v>0.73449883449883424</v>
      </c>
      <c r="J78" s="9" t="s">
        <v>16</v>
      </c>
      <c r="K78" s="9" t="s">
        <v>97</v>
      </c>
    </row>
    <row r="79" spans="2:12" x14ac:dyDescent="0.2">
      <c r="B79" s="295"/>
      <c r="C79" s="16" t="s">
        <v>1233</v>
      </c>
      <c r="D79" s="9" t="s">
        <v>1397</v>
      </c>
      <c r="E79" s="9" t="s">
        <v>1264</v>
      </c>
      <c r="F79" s="172" t="s">
        <v>1398</v>
      </c>
      <c r="G79" s="213" t="s">
        <v>1327</v>
      </c>
      <c r="H79" s="199" t="s">
        <v>1380</v>
      </c>
      <c r="I79" s="8">
        <v>0.59678030303030272</v>
      </c>
      <c r="J79" s="9" t="s">
        <v>16</v>
      </c>
      <c r="K79" s="9" t="s">
        <v>97</v>
      </c>
    </row>
    <row r="80" spans="2:12" x14ac:dyDescent="0.2">
      <c r="B80" s="295"/>
      <c r="C80" s="16" t="s">
        <v>1233</v>
      </c>
      <c r="D80" s="9" t="s">
        <v>1399</v>
      </c>
      <c r="E80" s="9" t="s">
        <v>1267</v>
      </c>
      <c r="F80" s="172" t="s">
        <v>1400</v>
      </c>
      <c r="G80" s="213" t="s">
        <v>1327</v>
      </c>
      <c r="H80" s="199" t="s">
        <v>1380</v>
      </c>
      <c r="I80" s="8">
        <v>0.45906177156177136</v>
      </c>
      <c r="J80" s="9" t="s">
        <v>16</v>
      </c>
      <c r="K80" s="9" t="s">
        <v>97</v>
      </c>
    </row>
    <row r="81" spans="2:12" x14ac:dyDescent="0.2">
      <c r="B81" s="295"/>
      <c r="C81" s="16" t="s">
        <v>1233</v>
      </c>
      <c r="D81" s="9" t="s">
        <v>1401</v>
      </c>
      <c r="E81" s="9" t="s">
        <v>1270</v>
      </c>
      <c r="F81" s="172" t="s">
        <v>1402</v>
      </c>
      <c r="G81" s="213" t="s">
        <v>1327</v>
      </c>
      <c r="H81" s="199" t="s">
        <v>1380</v>
      </c>
      <c r="I81" s="8">
        <v>0.32134324009323989</v>
      </c>
      <c r="J81" s="9" t="s">
        <v>16</v>
      </c>
      <c r="K81" s="9" t="s">
        <v>97</v>
      </c>
      <c r="L81" s="10"/>
    </row>
  </sheetData>
  <sheetProtection algorithmName="SHA-512" hashValue="FYxDWVCVZ+Y2fLErfpjDkaXcSfNquI7FRLyNiUOjC0eYiTmJ2j9T1yFKT3HFsrBsieC5nQ17sFXXLUSwadxwrg==" saltValue="qO/24YTap355WLxLhKa7mA==" spinCount="100000" sheet="1" objects="1" scenarios="1"/>
  <mergeCells count="6">
    <mergeCell ref="B57:B68"/>
    <mergeCell ref="B70:B81"/>
    <mergeCell ref="B5:B16"/>
    <mergeCell ref="B18:B29"/>
    <mergeCell ref="B31:B42"/>
    <mergeCell ref="B44:B5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CF55E-E354-4F58-B427-EA00092FF0E5}">
  <dimension ref="B3:L30"/>
  <sheetViews>
    <sheetView topLeftCell="C1" workbookViewId="0">
      <selection activeCell="F24" sqref="F24"/>
    </sheetView>
  </sheetViews>
  <sheetFormatPr baseColWidth="10" defaultColWidth="9.1640625" defaultRowHeight="16" x14ac:dyDescent="0.2"/>
  <cols>
    <col min="3" max="3" width="20.6640625" customWidth="1"/>
    <col min="4" max="4" width="20.5" bestFit="1" customWidth="1"/>
    <col min="5" max="5" width="15.1640625" customWidth="1"/>
    <col min="6" max="6" width="55.1640625" customWidth="1"/>
    <col min="7" max="7" width="26" customWidth="1"/>
    <col min="8" max="8" width="26.5" bestFit="1" customWidth="1"/>
    <col min="9" max="9" width="13.83203125" customWidth="1"/>
    <col min="10" max="10" width="13.5" customWidth="1"/>
    <col min="11" max="11" width="23.5" customWidth="1"/>
    <col min="12" max="256" width="11.33203125" customWidth="1"/>
  </cols>
  <sheetData>
    <row r="3" spans="2:12" s="11" customFormat="1" ht="32" customHeight="1" x14ac:dyDescent="0.2">
      <c r="B3" s="12" t="s">
        <v>0</v>
      </c>
      <c r="C3" s="12" t="s">
        <v>1</v>
      </c>
      <c r="D3" s="13" t="s">
        <v>2</v>
      </c>
      <c r="E3" s="13" t="s">
        <v>1403</v>
      </c>
      <c r="F3" s="13" t="s">
        <v>4</v>
      </c>
      <c r="G3" s="14" t="s">
        <v>5</v>
      </c>
      <c r="H3" s="14" t="s">
        <v>6</v>
      </c>
      <c r="I3" s="15" t="s">
        <v>7</v>
      </c>
      <c r="J3" s="15" t="s">
        <v>0</v>
      </c>
      <c r="K3" s="15" t="s">
        <v>8</v>
      </c>
    </row>
    <row r="5" spans="2:12" x14ac:dyDescent="0.2">
      <c r="B5" s="304" t="s">
        <v>1404</v>
      </c>
      <c r="C5" s="234" t="s">
        <v>10</v>
      </c>
      <c r="D5" s="235" t="s">
        <v>1405</v>
      </c>
      <c r="E5" s="236">
        <v>8</v>
      </c>
      <c r="F5" s="237" t="s">
        <v>1406</v>
      </c>
      <c r="G5" s="235" t="s">
        <v>1407</v>
      </c>
      <c r="H5" s="235" t="s">
        <v>1408</v>
      </c>
      <c r="I5" s="238">
        <v>6807.69</v>
      </c>
      <c r="J5" s="239" t="s">
        <v>16</v>
      </c>
      <c r="K5" s="239" t="s">
        <v>17</v>
      </c>
    </row>
    <row r="6" spans="2:12" x14ac:dyDescent="0.2">
      <c r="B6" s="304"/>
      <c r="C6" s="234" t="s">
        <v>10</v>
      </c>
      <c r="D6" s="235" t="s">
        <v>1409</v>
      </c>
      <c r="E6" s="236">
        <v>16</v>
      </c>
      <c r="F6" s="240" t="s">
        <v>1410</v>
      </c>
      <c r="G6" s="235" t="s">
        <v>1407</v>
      </c>
      <c r="H6" s="235" t="s">
        <v>1408</v>
      </c>
      <c r="I6" s="238">
        <v>12853.85</v>
      </c>
      <c r="J6" s="239" t="s">
        <v>16</v>
      </c>
      <c r="K6" s="239" t="s">
        <v>17</v>
      </c>
    </row>
    <row r="7" spans="2:12" x14ac:dyDescent="0.2">
      <c r="B7" s="304"/>
      <c r="C7" s="234" t="s">
        <v>10</v>
      </c>
      <c r="D7" s="235" t="s">
        <v>1411</v>
      </c>
      <c r="E7" s="236">
        <v>32</v>
      </c>
      <c r="F7" s="237" t="s">
        <v>1412</v>
      </c>
      <c r="G7" s="235" t="s">
        <v>1407</v>
      </c>
      <c r="H7" s="235" t="s">
        <v>1408</v>
      </c>
      <c r="I7" s="238">
        <v>20438.46</v>
      </c>
      <c r="J7" s="239" t="s">
        <v>16</v>
      </c>
      <c r="K7" s="239" t="s">
        <v>17</v>
      </c>
      <c r="L7" s="10"/>
    </row>
    <row r="8" spans="2:12" x14ac:dyDescent="0.2">
      <c r="B8" s="304"/>
      <c r="C8" s="234" t="s">
        <v>10</v>
      </c>
      <c r="D8" s="235" t="s">
        <v>1413</v>
      </c>
      <c r="E8" s="236">
        <v>64</v>
      </c>
      <c r="F8" s="240" t="s">
        <v>1414</v>
      </c>
      <c r="G8" s="235" t="s">
        <v>1407</v>
      </c>
      <c r="H8" s="235" t="s">
        <v>1408</v>
      </c>
      <c r="I8" s="238">
        <v>32638.46</v>
      </c>
      <c r="J8" s="239" t="s">
        <v>16</v>
      </c>
      <c r="K8" s="239" t="s">
        <v>17</v>
      </c>
    </row>
    <row r="9" spans="2:12" x14ac:dyDescent="0.2">
      <c r="B9" s="4"/>
      <c r="E9" s="230"/>
      <c r="F9" s="85"/>
      <c r="J9" s="83"/>
      <c r="K9" s="83"/>
    </row>
    <row r="10" spans="2:12" x14ac:dyDescent="0.2">
      <c r="B10" s="305" t="s">
        <v>1415</v>
      </c>
      <c r="C10" s="47" t="s">
        <v>10</v>
      </c>
      <c r="D10" s="57" t="s">
        <v>1416</v>
      </c>
      <c r="E10" s="231">
        <v>8</v>
      </c>
      <c r="F10" s="58" t="s">
        <v>1417</v>
      </c>
      <c r="G10" s="59" t="s">
        <v>1418</v>
      </c>
      <c r="H10" s="50" t="s">
        <v>1408</v>
      </c>
      <c r="I10" s="233">
        <v>20423.07</v>
      </c>
      <c r="J10" s="84" t="s">
        <v>64</v>
      </c>
      <c r="K10" s="84" t="s">
        <v>17</v>
      </c>
    </row>
    <row r="11" spans="2:12" x14ac:dyDescent="0.2">
      <c r="B11" s="306"/>
      <c r="C11" s="47" t="s">
        <v>10</v>
      </c>
      <c r="D11" s="57" t="s">
        <v>1419</v>
      </c>
      <c r="E11" s="231">
        <v>16</v>
      </c>
      <c r="F11" s="58" t="s">
        <v>1420</v>
      </c>
      <c r="G11" s="59" t="s">
        <v>1418</v>
      </c>
      <c r="H11" s="50" t="s">
        <v>1408</v>
      </c>
      <c r="I11" s="233">
        <v>38561.550000000003</v>
      </c>
      <c r="J11" s="84" t="s">
        <v>64</v>
      </c>
      <c r="K11" s="84" t="s">
        <v>17</v>
      </c>
    </row>
    <row r="12" spans="2:12" x14ac:dyDescent="0.2">
      <c r="B12" s="306"/>
      <c r="C12" s="47" t="s">
        <v>10</v>
      </c>
      <c r="D12" s="57" t="s">
        <v>1421</v>
      </c>
      <c r="E12" s="231">
        <v>32</v>
      </c>
      <c r="F12" s="58" t="s">
        <v>1422</v>
      </c>
      <c r="G12" s="59" t="s">
        <v>1418</v>
      </c>
      <c r="H12" s="50" t="s">
        <v>1408</v>
      </c>
      <c r="I12" s="233">
        <v>61315.38</v>
      </c>
      <c r="J12" s="84" t="s">
        <v>64</v>
      </c>
      <c r="K12" s="84" t="s">
        <v>17</v>
      </c>
    </row>
    <row r="13" spans="2:12" x14ac:dyDescent="0.2">
      <c r="B13" s="306"/>
      <c r="C13" s="47" t="s">
        <v>10</v>
      </c>
      <c r="D13" s="57" t="s">
        <v>1423</v>
      </c>
      <c r="E13" s="231">
        <v>64</v>
      </c>
      <c r="F13" s="58" t="s">
        <v>1424</v>
      </c>
      <c r="G13" s="59" t="s">
        <v>1418</v>
      </c>
      <c r="H13" s="50" t="s">
        <v>1408</v>
      </c>
      <c r="I13" s="233">
        <v>97915.38</v>
      </c>
      <c r="J13" s="84" t="s">
        <v>64</v>
      </c>
      <c r="K13" s="84" t="s">
        <v>17</v>
      </c>
    </row>
    <row r="14" spans="2:12" x14ac:dyDescent="0.2">
      <c r="B14" s="4"/>
      <c r="C14" s="62"/>
      <c r="D14" s="63"/>
      <c r="E14" s="232"/>
      <c r="F14" s="65"/>
      <c r="G14" s="66"/>
      <c r="H14" s="66"/>
      <c r="I14" s="67"/>
      <c r="J14" s="72"/>
      <c r="K14" s="72"/>
    </row>
    <row r="15" spans="2:12" x14ac:dyDescent="0.2">
      <c r="B15" s="305" t="s">
        <v>1425</v>
      </c>
      <c r="C15" s="47" t="s">
        <v>10</v>
      </c>
      <c r="D15" s="57" t="s">
        <v>1426</v>
      </c>
      <c r="E15" s="231">
        <v>8</v>
      </c>
      <c r="F15" s="58" t="s">
        <v>1427</v>
      </c>
      <c r="G15" s="59" t="s">
        <v>1428</v>
      </c>
      <c r="H15" s="50" t="s">
        <v>1408</v>
      </c>
      <c r="I15" s="233">
        <v>652.4</v>
      </c>
      <c r="J15" s="84" t="s">
        <v>16</v>
      </c>
      <c r="K15" s="84" t="s">
        <v>97</v>
      </c>
      <c r="L15" s="10"/>
    </row>
    <row r="16" spans="2:12" x14ac:dyDescent="0.2">
      <c r="B16" s="306"/>
      <c r="C16" s="47" t="s">
        <v>10</v>
      </c>
      <c r="D16" s="57" t="s">
        <v>1429</v>
      </c>
      <c r="E16" s="231">
        <v>16</v>
      </c>
      <c r="F16" s="58" t="s">
        <v>1430</v>
      </c>
      <c r="G16" s="59" t="s">
        <v>1428</v>
      </c>
      <c r="H16" s="50" t="s">
        <v>1408</v>
      </c>
      <c r="I16" s="233">
        <v>1231.83</v>
      </c>
      <c r="J16" s="84" t="s">
        <v>16</v>
      </c>
      <c r="K16" s="84" t="s">
        <v>97</v>
      </c>
    </row>
    <row r="17" spans="2:12" x14ac:dyDescent="0.2">
      <c r="B17" s="306"/>
      <c r="C17" s="47" t="s">
        <v>10</v>
      </c>
      <c r="D17" s="57" t="s">
        <v>1431</v>
      </c>
      <c r="E17" s="231">
        <v>32</v>
      </c>
      <c r="F17" s="58" t="s">
        <v>1432</v>
      </c>
      <c r="G17" s="59" t="s">
        <v>1428</v>
      </c>
      <c r="H17" s="50" t="s">
        <v>1408</v>
      </c>
      <c r="I17" s="233">
        <v>1958.69</v>
      </c>
      <c r="J17" s="84" t="s">
        <v>16</v>
      </c>
      <c r="K17" s="84" t="s">
        <v>97</v>
      </c>
    </row>
    <row r="18" spans="2:12" x14ac:dyDescent="0.2">
      <c r="B18" s="306"/>
      <c r="C18" s="47" t="s">
        <v>10</v>
      </c>
      <c r="D18" s="57" t="s">
        <v>1433</v>
      </c>
      <c r="E18" s="231">
        <v>64</v>
      </c>
      <c r="F18" s="58" t="s">
        <v>1434</v>
      </c>
      <c r="G18" s="59" t="s">
        <v>1428</v>
      </c>
      <c r="H18" s="50" t="s">
        <v>1408</v>
      </c>
      <c r="I18" s="233">
        <v>3127.85</v>
      </c>
      <c r="J18" s="84" t="s">
        <v>16</v>
      </c>
      <c r="K18" s="84" t="s">
        <v>97</v>
      </c>
    </row>
    <row r="19" spans="2:12" x14ac:dyDescent="0.2">
      <c r="B19" s="4"/>
      <c r="C19" s="62"/>
      <c r="D19" s="63"/>
      <c r="E19" s="64"/>
      <c r="F19" s="65"/>
      <c r="G19" s="66"/>
      <c r="H19" s="66"/>
      <c r="I19" s="67"/>
      <c r="J19" s="68"/>
      <c r="K19" s="68"/>
    </row>
    <row r="20" spans="2:12" x14ac:dyDescent="0.2">
      <c r="B20" s="4"/>
    </row>
    <row r="22" spans="2:12" x14ac:dyDescent="0.2">
      <c r="B22" s="3"/>
      <c r="L22" s="10"/>
    </row>
    <row r="23" spans="2:12" x14ac:dyDescent="0.2">
      <c r="B23" s="4"/>
    </row>
    <row r="24" spans="2:12" x14ac:dyDescent="0.2">
      <c r="B24" s="4"/>
    </row>
    <row r="25" spans="2:12" x14ac:dyDescent="0.2">
      <c r="B25" s="4"/>
    </row>
    <row r="26" spans="2:12" x14ac:dyDescent="0.2">
      <c r="B26" s="4"/>
      <c r="J26" s="46"/>
    </row>
    <row r="27" spans="2:12" x14ac:dyDescent="0.2">
      <c r="B27" s="4"/>
    </row>
    <row r="28" spans="2:12" x14ac:dyDescent="0.2">
      <c r="B28" s="4"/>
    </row>
    <row r="29" spans="2:12" x14ac:dyDescent="0.2">
      <c r="B29" s="4"/>
    </row>
    <row r="30" spans="2:12" x14ac:dyDescent="0.2">
      <c r="B30" s="4"/>
    </row>
  </sheetData>
  <sheetProtection sheet="1" objects="1" scenarios="1"/>
  <mergeCells count="3">
    <mergeCell ref="B5:B8"/>
    <mergeCell ref="B10:B13"/>
    <mergeCell ref="B15:B1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46D7A-09A7-41F7-8AC9-81D83D7103D3}">
  <sheetPr>
    <tabColor rgb="FFFF0000"/>
  </sheetPr>
  <dimension ref="B3:L81"/>
  <sheetViews>
    <sheetView topLeftCell="E22" workbookViewId="0">
      <selection activeCell="I35" sqref="I35:I42"/>
    </sheetView>
  </sheetViews>
  <sheetFormatPr baseColWidth="10" defaultColWidth="9.1640625" defaultRowHeight="16" x14ac:dyDescent="0.2"/>
  <cols>
    <col min="3" max="3" width="20.6640625" style="83" customWidth="1"/>
    <col min="4" max="4" width="20.5" bestFit="1" customWidth="1"/>
    <col min="5" max="5" width="15.1640625" customWidth="1"/>
    <col min="6" max="6" width="67.1640625" customWidth="1"/>
    <col min="7" max="7" width="39.5" customWidth="1"/>
    <col min="8" max="8" width="33" customWidth="1"/>
    <col min="9" max="9" width="13.83203125" style="93" customWidth="1"/>
    <col min="10" max="10" width="13.5" customWidth="1"/>
    <col min="11" max="11" width="23.5" customWidth="1"/>
    <col min="12" max="256" width="11.33203125" customWidth="1"/>
  </cols>
  <sheetData>
    <row r="3" spans="2:12" s="11" customFormat="1" ht="32" customHeight="1" x14ac:dyDescent="0.2">
      <c r="B3" s="12" t="s">
        <v>0</v>
      </c>
      <c r="C3" s="12" t="s">
        <v>1</v>
      </c>
      <c r="D3" s="13" t="s">
        <v>2</v>
      </c>
      <c r="E3" s="13" t="s">
        <v>3</v>
      </c>
      <c r="F3" s="13" t="s">
        <v>4</v>
      </c>
      <c r="G3" s="14" t="s">
        <v>5</v>
      </c>
      <c r="H3" s="14" t="s">
        <v>6</v>
      </c>
      <c r="I3" s="88" t="s">
        <v>7</v>
      </c>
      <c r="J3" s="15" t="s">
        <v>0</v>
      </c>
      <c r="K3" s="15" t="s">
        <v>8</v>
      </c>
    </row>
    <row r="5" spans="2:12" x14ac:dyDescent="0.2">
      <c r="B5" s="295" t="s">
        <v>1232</v>
      </c>
      <c r="C5" s="241" t="s">
        <v>1233</v>
      </c>
      <c r="D5" s="212" t="s">
        <v>1435</v>
      </c>
      <c r="E5" s="212" t="s">
        <v>1235</v>
      </c>
      <c r="F5" s="212" t="s">
        <v>1436</v>
      </c>
      <c r="G5" s="212" t="s">
        <v>1437</v>
      </c>
      <c r="H5" s="209" t="s">
        <v>1238</v>
      </c>
      <c r="I5" s="245">
        <v>60.42</v>
      </c>
      <c r="J5" s="212" t="s">
        <v>16</v>
      </c>
      <c r="K5" s="212" t="s">
        <v>17</v>
      </c>
    </row>
    <row r="6" spans="2:12" x14ac:dyDescent="0.2">
      <c r="B6" s="295"/>
      <c r="C6" s="242" t="s">
        <v>1233</v>
      </c>
      <c r="D6" s="213" t="s">
        <v>1438</v>
      </c>
      <c r="E6" s="213" t="s">
        <v>1240</v>
      </c>
      <c r="F6" s="213" t="s">
        <v>1439</v>
      </c>
      <c r="G6" s="213" t="s">
        <v>1437</v>
      </c>
      <c r="H6" s="199" t="s">
        <v>1238</v>
      </c>
      <c r="I6" s="246">
        <v>53.71</v>
      </c>
      <c r="J6" s="213" t="s">
        <v>16</v>
      </c>
      <c r="K6" s="213" t="s">
        <v>17</v>
      </c>
    </row>
    <row r="7" spans="2:12" x14ac:dyDescent="0.2">
      <c r="B7" s="295"/>
      <c r="C7" s="242" t="s">
        <v>1233</v>
      </c>
      <c r="D7" s="213" t="s">
        <v>1440</v>
      </c>
      <c r="E7" s="213" t="s">
        <v>1243</v>
      </c>
      <c r="F7" s="213" t="s">
        <v>1441</v>
      </c>
      <c r="G7" s="213" t="s">
        <v>1437</v>
      </c>
      <c r="H7" s="199" t="s">
        <v>1238</v>
      </c>
      <c r="I7" s="246">
        <v>43.08</v>
      </c>
      <c r="J7" s="213" t="s">
        <v>16</v>
      </c>
      <c r="K7" s="213" t="s">
        <v>17</v>
      </c>
    </row>
    <row r="8" spans="2:12" x14ac:dyDescent="0.2">
      <c r="B8" s="295"/>
      <c r="C8" s="242" t="s">
        <v>1233</v>
      </c>
      <c r="D8" s="213" t="s">
        <v>1442</v>
      </c>
      <c r="E8" s="213" t="s">
        <v>1246</v>
      </c>
      <c r="F8" s="213" t="s">
        <v>1443</v>
      </c>
      <c r="G8" s="213" t="s">
        <v>1437</v>
      </c>
      <c r="H8" s="199" t="s">
        <v>1238</v>
      </c>
      <c r="I8" s="246">
        <v>37.479999999999997</v>
      </c>
      <c r="J8" s="213" t="s">
        <v>16</v>
      </c>
      <c r="K8" s="213" t="s">
        <v>17</v>
      </c>
    </row>
    <row r="9" spans="2:12" x14ac:dyDescent="0.2">
      <c r="B9" s="295"/>
      <c r="C9" s="242" t="s">
        <v>1233</v>
      </c>
      <c r="D9" s="213" t="s">
        <v>1444</v>
      </c>
      <c r="E9" s="213" t="s">
        <v>1249</v>
      </c>
      <c r="F9" s="213" t="s">
        <v>1445</v>
      </c>
      <c r="G9" s="213" t="s">
        <v>1437</v>
      </c>
      <c r="H9" s="199" t="s">
        <v>1238</v>
      </c>
      <c r="I9" s="246">
        <v>34</v>
      </c>
      <c r="J9" s="213" t="s">
        <v>16</v>
      </c>
      <c r="K9" s="213" t="s">
        <v>17</v>
      </c>
    </row>
    <row r="10" spans="2:12" x14ac:dyDescent="0.2">
      <c r="B10" s="295"/>
      <c r="C10" s="242" t="s">
        <v>1233</v>
      </c>
      <c r="D10" s="213" t="s">
        <v>1446</v>
      </c>
      <c r="E10" s="213" t="s">
        <v>1252</v>
      </c>
      <c r="F10" s="213" t="s">
        <v>1447</v>
      </c>
      <c r="G10" s="213" t="s">
        <v>1437</v>
      </c>
      <c r="H10" s="199" t="s">
        <v>1238</v>
      </c>
      <c r="I10" s="246">
        <v>30</v>
      </c>
      <c r="J10" s="213" t="s">
        <v>16</v>
      </c>
      <c r="K10" s="213" t="s">
        <v>17</v>
      </c>
      <c r="L10" s="10"/>
    </row>
    <row r="11" spans="2:12" x14ac:dyDescent="0.2">
      <c r="B11" s="295"/>
      <c r="C11" s="242" t="s">
        <v>1233</v>
      </c>
      <c r="D11" s="213" t="s">
        <v>1448</v>
      </c>
      <c r="E11" s="213" t="s">
        <v>1255</v>
      </c>
      <c r="F11" s="213" t="s">
        <v>1449</v>
      </c>
      <c r="G11" s="213" t="s">
        <v>1437</v>
      </c>
      <c r="H11" s="199" t="s">
        <v>1238</v>
      </c>
      <c r="I11" s="246">
        <v>27</v>
      </c>
      <c r="J11" s="213" t="s">
        <v>16</v>
      </c>
      <c r="K11" s="213" t="s">
        <v>17</v>
      </c>
    </row>
    <row r="12" spans="2:12" x14ac:dyDescent="0.2">
      <c r="B12" s="295"/>
      <c r="C12" s="242" t="s">
        <v>1233</v>
      </c>
      <c r="D12" s="213" t="s">
        <v>1450</v>
      </c>
      <c r="E12" s="213" t="s">
        <v>1258</v>
      </c>
      <c r="F12" s="213" t="s">
        <v>1451</v>
      </c>
      <c r="G12" s="213" t="s">
        <v>1437</v>
      </c>
      <c r="H12" s="199" t="s">
        <v>1238</v>
      </c>
      <c r="I12" s="246">
        <v>18</v>
      </c>
      <c r="J12" s="213" t="s">
        <v>16</v>
      </c>
      <c r="K12" s="213" t="s">
        <v>17</v>
      </c>
    </row>
    <row r="13" spans="2:12" x14ac:dyDescent="0.2">
      <c r="B13" s="295"/>
      <c r="C13" s="242" t="s">
        <v>1233</v>
      </c>
      <c r="D13" s="213" t="s">
        <v>1452</v>
      </c>
      <c r="E13" s="213" t="s">
        <v>1261</v>
      </c>
      <c r="F13" s="213" t="s">
        <v>1453</v>
      </c>
      <c r="G13" s="213" t="s">
        <v>1437</v>
      </c>
      <c r="H13" s="199" t="s">
        <v>1238</v>
      </c>
      <c r="I13" s="246">
        <v>15</v>
      </c>
      <c r="J13" s="213" t="s">
        <v>16</v>
      </c>
      <c r="K13" s="213" t="s">
        <v>17</v>
      </c>
    </row>
    <row r="14" spans="2:12" x14ac:dyDescent="0.2">
      <c r="B14" s="295"/>
      <c r="C14" s="242" t="s">
        <v>1233</v>
      </c>
      <c r="D14" s="213" t="s">
        <v>1454</v>
      </c>
      <c r="E14" s="213" t="s">
        <v>1264</v>
      </c>
      <c r="F14" s="213" t="s">
        <v>1455</v>
      </c>
      <c r="G14" s="213" t="s">
        <v>1437</v>
      </c>
      <c r="H14" s="199" t="s">
        <v>1238</v>
      </c>
      <c r="I14" s="246">
        <v>12</v>
      </c>
      <c r="J14" s="213" t="s">
        <v>16</v>
      </c>
      <c r="K14" s="213" t="s">
        <v>17</v>
      </c>
    </row>
    <row r="15" spans="2:12" x14ac:dyDescent="0.2">
      <c r="B15" s="295"/>
      <c r="C15" s="242" t="s">
        <v>1233</v>
      </c>
      <c r="D15" s="213" t="s">
        <v>1456</v>
      </c>
      <c r="E15" s="213" t="s">
        <v>1267</v>
      </c>
      <c r="F15" s="213" t="s">
        <v>1457</v>
      </c>
      <c r="G15" s="213" t="s">
        <v>1437</v>
      </c>
      <c r="H15" s="199" t="s">
        <v>1238</v>
      </c>
      <c r="I15" s="246">
        <v>9</v>
      </c>
      <c r="J15" s="213" t="s">
        <v>16</v>
      </c>
      <c r="K15" s="213" t="s">
        <v>17</v>
      </c>
    </row>
    <row r="16" spans="2:12" x14ac:dyDescent="0.2">
      <c r="B16" s="295"/>
      <c r="C16" s="242" t="s">
        <v>1233</v>
      </c>
      <c r="D16" s="213" t="s">
        <v>1458</v>
      </c>
      <c r="E16" s="213" t="s">
        <v>1270</v>
      </c>
      <c r="F16" s="213" t="s">
        <v>1459</v>
      </c>
      <c r="G16" s="213" t="s">
        <v>1437</v>
      </c>
      <c r="H16" s="199" t="s">
        <v>1238</v>
      </c>
      <c r="I16" s="246">
        <v>6</v>
      </c>
      <c r="J16" s="213" t="s">
        <v>16</v>
      </c>
      <c r="K16" s="213" t="s">
        <v>17</v>
      </c>
      <c r="L16" s="10"/>
    </row>
    <row r="17" spans="2:12" x14ac:dyDescent="0.2">
      <c r="B17" s="1"/>
      <c r="C17" s="243"/>
      <c r="D17" s="140"/>
      <c r="E17" s="140"/>
      <c r="F17" s="140"/>
      <c r="G17" s="140"/>
      <c r="H17" s="208"/>
      <c r="I17" s="247"/>
      <c r="J17" s="140"/>
      <c r="K17" s="140"/>
    </row>
    <row r="18" spans="2:12" x14ac:dyDescent="0.2">
      <c r="B18" s="295" t="s">
        <v>1272</v>
      </c>
      <c r="C18" s="241" t="s">
        <v>1233</v>
      </c>
      <c r="D18" s="212" t="s">
        <v>1460</v>
      </c>
      <c r="E18" s="212" t="s">
        <v>1235</v>
      </c>
      <c r="F18" s="212" t="s">
        <v>1461</v>
      </c>
      <c r="G18" s="212" t="s">
        <v>1437</v>
      </c>
      <c r="H18" s="209" t="s">
        <v>1275</v>
      </c>
      <c r="I18" s="245">
        <v>181.26</v>
      </c>
      <c r="J18" s="212" t="s">
        <v>64</v>
      </c>
      <c r="K18" s="212" t="s">
        <v>17</v>
      </c>
    </row>
    <row r="19" spans="2:12" x14ac:dyDescent="0.2">
      <c r="B19" s="295"/>
      <c r="C19" s="242" t="s">
        <v>1233</v>
      </c>
      <c r="D19" s="213" t="s">
        <v>1462</v>
      </c>
      <c r="E19" s="213" t="s">
        <v>1240</v>
      </c>
      <c r="F19" s="213" t="s">
        <v>1463</v>
      </c>
      <c r="G19" s="213" t="s">
        <v>1437</v>
      </c>
      <c r="H19" s="199" t="s">
        <v>1275</v>
      </c>
      <c r="I19" s="246">
        <v>161.12</v>
      </c>
      <c r="J19" s="213" t="s">
        <v>64</v>
      </c>
      <c r="K19" s="213" t="s">
        <v>17</v>
      </c>
      <c r="L19" s="10"/>
    </row>
    <row r="20" spans="2:12" x14ac:dyDescent="0.2">
      <c r="B20" s="295"/>
      <c r="C20" s="242" t="s">
        <v>1233</v>
      </c>
      <c r="D20" s="213" t="s">
        <v>1464</v>
      </c>
      <c r="E20" s="213" t="s">
        <v>1243</v>
      </c>
      <c r="F20" s="213" t="s">
        <v>1465</v>
      </c>
      <c r="G20" s="213" t="s">
        <v>1437</v>
      </c>
      <c r="H20" s="199" t="s">
        <v>1275</v>
      </c>
      <c r="I20" s="246">
        <v>129.22999999999999</v>
      </c>
      <c r="J20" s="213" t="s">
        <v>64</v>
      </c>
      <c r="K20" s="213" t="s">
        <v>17</v>
      </c>
      <c r="L20" s="10"/>
    </row>
    <row r="21" spans="2:12" x14ac:dyDescent="0.2">
      <c r="B21" s="295"/>
      <c r="C21" s="242" t="s">
        <v>1233</v>
      </c>
      <c r="D21" s="213" t="s">
        <v>1466</v>
      </c>
      <c r="E21" s="213" t="s">
        <v>1246</v>
      </c>
      <c r="F21" s="213" t="s">
        <v>1467</v>
      </c>
      <c r="G21" s="213" t="s">
        <v>1437</v>
      </c>
      <c r="H21" s="199" t="s">
        <v>1275</v>
      </c>
      <c r="I21" s="246">
        <v>112.45</v>
      </c>
      <c r="J21" s="213" t="s">
        <v>64</v>
      </c>
      <c r="K21" s="213" t="s">
        <v>17</v>
      </c>
    </row>
    <row r="22" spans="2:12" x14ac:dyDescent="0.2">
      <c r="B22" s="295"/>
      <c r="C22" s="242" t="s">
        <v>1233</v>
      </c>
      <c r="D22" s="213" t="s">
        <v>1468</v>
      </c>
      <c r="E22" s="213" t="s">
        <v>1249</v>
      </c>
      <c r="F22" s="213" t="s">
        <v>1469</v>
      </c>
      <c r="G22" s="213" t="s">
        <v>1437</v>
      </c>
      <c r="H22" s="199" t="s">
        <v>1275</v>
      </c>
      <c r="I22" s="246">
        <v>102</v>
      </c>
      <c r="J22" s="213" t="s">
        <v>64</v>
      </c>
      <c r="K22" s="213" t="s">
        <v>17</v>
      </c>
      <c r="L22" s="10"/>
    </row>
    <row r="23" spans="2:12" x14ac:dyDescent="0.2">
      <c r="B23" s="295"/>
      <c r="C23" s="242" t="s">
        <v>1233</v>
      </c>
      <c r="D23" s="213" t="s">
        <v>1470</v>
      </c>
      <c r="E23" s="213" t="s">
        <v>1252</v>
      </c>
      <c r="F23" s="213" t="s">
        <v>1471</v>
      </c>
      <c r="G23" s="213" t="s">
        <v>1437</v>
      </c>
      <c r="H23" s="199" t="s">
        <v>1275</v>
      </c>
      <c r="I23" s="246">
        <v>90</v>
      </c>
      <c r="J23" s="213" t="s">
        <v>64</v>
      </c>
      <c r="K23" s="213" t="s">
        <v>17</v>
      </c>
      <c r="L23" s="10"/>
    </row>
    <row r="24" spans="2:12" x14ac:dyDescent="0.2">
      <c r="B24" s="295"/>
      <c r="C24" s="242" t="s">
        <v>1233</v>
      </c>
      <c r="D24" s="213" t="s">
        <v>1472</v>
      </c>
      <c r="E24" s="213" t="s">
        <v>1255</v>
      </c>
      <c r="F24" s="213" t="s">
        <v>1473</v>
      </c>
      <c r="G24" s="213" t="s">
        <v>1437</v>
      </c>
      <c r="H24" s="199" t="s">
        <v>1275</v>
      </c>
      <c r="I24" s="246">
        <v>81</v>
      </c>
      <c r="J24" s="213" t="s">
        <v>64</v>
      </c>
      <c r="K24" s="213" t="s">
        <v>17</v>
      </c>
    </row>
    <row r="25" spans="2:12" x14ac:dyDescent="0.2">
      <c r="B25" s="295"/>
      <c r="C25" s="242" t="s">
        <v>1233</v>
      </c>
      <c r="D25" s="213" t="s">
        <v>1474</v>
      </c>
      <c r="E25" s="213" t="s">
        <v>1258</v>
      </c>
      <c r="F25" s="213" t="s">
        <v>1475</v>
      </c>
      <c r="G25" s="213" t="s">
        <v>1437</v>
      </c>
      <c r="H25" s="199" t="s">
        <v>1275</v>
      </c>
      <c r="I25" s="246">
        <v>54</v>
      </c>
      <c r="J25" s="213" t="s">
        <v>64</v>
      </c>
      <c r="K25" s="213" t="s">
        <v>17</v>
      </c>
    </row>
    <row r="26" spans="2:12" x14ac:dyDescent="0.2">
      <c r="B26" s="295"/>
      <c r="C26" s="242" t="s">
        <v>1233</v>
      </c>
      <c r="D26" s="213" t="s">
        <v>1476</v>
      </c>
      <c r="E26" s="213" t="s">
        <v>1261</v>
      </c>
      <c r="F26" s="213" t="s">
        <v>1477</v>
      </c>
      <c r="G26" s="213" t="s">
        <v>1437</v>
      </c>
      <c r="H26" s="199" t="s">
        <v>1275</v>
      </c>
      <c r="I26" s="246">
        <v>45</v>
      </c>
      <c r="J26" s="213" t="s">
        <v>64</v>
      </c>
      <c r="K26" s="213" t="s">
        <v>17</v>
      </c>
      <c r="L26" s="10"/>
    </row>
    <row r="27" spans="2:12" x14ac:dyDescent="0.2">
      <c r="B27" s="295"/>
      <c r="C27" s="242" t="s">
        <v>1233</v>
      </c>
      <c r="D27" s="213" t="s">
        <v>1478</v>
      </c>
      <c r="E27" s="213" t="s">
        <v>1264</v>
      </c>
      <c r="F27" s="213" t="s">
        <v>1479</v>
      </c>
      <c r="G27" s="213" t="s">
        <v>1437</v>
      </c>
      <c r="H27" s="199" t="s">
        <v>1275</v>
      </c>
      <c r="I27" s="246">
        <v>36</v>
      </c>
      <c r="J27" s="213" t="s">
        <v>64</v>
      </c>
      <c r="K27" s="213" t="s">
        <v>17</v>
      </c>
    </row>
    <row r="28" spans="2:12" x14ac:dyDescent="0.2">
      <c r="B28" s="295"/>
      <c r="C28" s="242" t="s">
        <v>1233</v>
      </c>
      <c r="D28" s="213" t="s">
        <v>1480</v>
      </c>
      <c r="E28" s="213" t="s">
        <v>1267</v>
      </c>
      <c r="F28" s="213" t="s">
        <v>1481</v>
      </c>
      <c r="G28" s="213" t="s">
        <v>1437</v>
      </c>
      <c r="H28" s="199" t="s">
        <v>1275</v>
      </c>
      <c r="I28" s="246">
        <v>27</v>
      </c>
      <c r="J28" s="213" t="s">
        <v>64</v>
      </c>
      <c r="K28" s="213" t="s">
        <v>17</v>
      </c>
    </row>
    <row r="29" spans="2:12" x14ac:dyDescent="0.2">
      <c r="B29" s="295"/>
      <c r="C29" s="242" t="s">
        <v>1233</v>
      </c>
      <c r="D29" s="213" t="s">
        <v>1482</v>
      </c>
      <c r="E29" s="213" t="s">
        <v>1270</v>
      </c>
      <c r="F29" s="213" t="s">
        <v>1483</v>
      </c>
      <c r="G29" s="213" t="s">
        <v>1437</v>
      </c>
      <c r="H29" s="199" t="s">
        <v>1275</v>
      </c>
      <c r="I29" s="246">
        <v>18</v>
      </c>
      <c r="J29" s="213" t="s">
        <v>64</v>
      </c>
      <c r="K29" s="213" t="s">
        <v>17</v>
      </c>
    </row>
    <row r="30" spans="2:12" x14ac:dyDescent="0.2">
      <c r="B30" s="1"/>
      <c r="C30" s="243"/>
      <c r="D30" s="140"/>
      <c r="E30" s="140"/>
      <c r="F30" s="140"/>
      <c r="G30" s="140"/>
      <c r="H30" s="208"/>
      <c r="I30" s="247"/>
      <c r="J30" s="140"/>
      <c r="K30" s="140"/>
    </row>
    <row r="31" spans="2:12" ht="15.75" customHeight="1" x14ac:dyDescent="0.2">
      <c r="B31" s="301" t="s">
        <v>1298</v>
      </c>
      <c r="C31" s="241" t="s">
        <v>1233</v>
      </c>
      <c r="D31" s="212" t="s">
        <v>1484</v>
      </c>
      <c r="E31" s="212" t="s">
        <v>1235</v>
      </c>
      <c r="F31" s="212" t="s">
        <v>1485</v>
      </c>
      <c r="G31" s="212" t="s">
        <v>1437</v>
      </c>
      <c r="H31" s="209" t="s">
        <v>1301</v>
      </c>
      <c r="I31" s="245">
        <v>5.79</v>
      </c>
      <c r="J31" s="212" t="s">
        <v>16</v>
      </c>
      <c r="K31" s="212" t="s">
        <v>97</v>
      </c>
    </row>
    <row r="32" spans="2:12" x14ac:dyDescent="0.2">
      <c r="B32" s="302"/>
      <c r="C32" s="242" t="s">
        <v>1233</v>
      </c>
      <c r="D32" s="213" t="s">
        <v>1486</v>
      </c>
      <c r="E32" s="213" t="s">
        <v>1240</v>
      </c>
      <c r="F32" s="213" t="s">
        <v>1487</v>
      </c>
      <c r="G32" s="213" t="s">
        <v>1437</v>
      </c>
      <c r="H32" s="199" t="s">
        <v>1301</v>
      </c>
      <c r="I32" s="246">
        <v>5.15</v>
      </c>
      <c r="J32" s="213" t="s">
        <v>16</v>
      </c>
      <c r="K32" s="213" t="s">
        <v>97</v>
      </c>
    </row>
    <row r="33" spans="2:12" x14ac:dyDescent="0.2">
      <c r="B33" s="302"/>
      <c r="C33" s="242" t="s">
        <v>1233</v>
      </c>
      <c r="D33" s="213" t="s">
        <v>1488</v>
      </c>
      <c r="E33" s="213" t="s">
        <v>1243</v>
      </c>
      <c r="F33" s="213" t="s">
        <v>1489</v>
      </c>
      <c r="G33" s="213" t="s">
        <v>1437</v>
      </c>
      <c r="H33" s="199" t="s">
        <v>1301</v>
      </c>
      <c r="I33" s="246">
        <v>4.13</v>
      </c>
      <c r="J33" s="213" t="s">
        <v>16</v>
      </c>
      <c r="K33" s="213" t="s">
        <v>97</v>
      </c>
    </row>
    <row r="34" spans="2:12" x14ac:dyDescent="0.2">
      <c r="B34" s="302"/>
      <c r="C34" s="242" t="s">
        <v>1233</v>
      </c>
      <c r="D34" s="213" t="s">
        <v>1490</v>
      </c>
      <c r="E34" s="213" t="s">
        <v>1246</v>
      </c>
      <c r="F34" s="213" t="s">
        <v>1491</v>
      </c>
      <c r="G34" s="213" t="s">
        <v>1437</v>
      </c>
      <c r="H34" s="199" t="s">
        <v>1301</v>
      </c>
      <c r="I34" s="246">
        <v>3.59</v>
      </c>
      <c r="J34" s="213" t="s">
        <v>16</v>
      </c>
      <c r="K34" s="213" t="s">
        <v>97</v>
      </c>
      <c r="L34" s="10"/>
    </row>
    <row r="35" spans="2:12" x14ac:dyDescent="0.2">
      <c r="B35" s="302"/>
      <c r="C35" s="242" t="s">
        <v>1233</v>
      </c>
      <c r="D35" s="213" t="s">
        <v>1492</v>
      </c>
      <c r="E35" s="213" t="s">
        <v>1249</v>
      </c>
      <c r="F35" s="213" t="s">
        <v>1493</v>
      </c>
      <c r="G35" s="213" t="s">
        <v>1437</v>
      </c>
      <c r="H35" s="199" t="s">
        <v>1301</v>
      </c>
      <c r="I35" s="246">
        <v>3.26</v>
      </c>
      <c r="J35" s="213" t="s">
        <v>16</v>
      </c>
      <c r="K35" s="213" t="s">
        <v>97</v>
      </c>
    </row>
    <row r="36" spans="2:12" x14ac:dyDescent="0.2">
      <c r="B36" s="302"/>
      <c r="C36" s="242" t="s">
        <v>1233</v>
      </c>
      <c r="D36" s="213" t="s">
        <v>1494</v>
      </c>
      <c r="E36" s="213" t="s">
        <v>1252</v>
      </c>
      <c r="F36" s="213" t="s">
        <v>1495</v>
      </c>
      <c r="G36" s="213" t="s">
        <v>1437</v>
      </c>
      <c r="H36" s="199" t="s">
        <v>1301</v>
      </c>
      <c r="I36" s="246">
        <v>2.88</v>
      </c>
      <c r="J36" s="213" t="s">
        <v>16</v>
      </c>
      <c r="K36" s="213" t="s">
        <v>97</v>
      </c>
    </row>
    <row r="37" spans="2:12" x14ac:dyDescent="0.2">
      <c r="B37" s="302"/>
      <c r="C37" s="242" t="s">
        <v>1233</v>
      </c>
      <c r="D37" s="213" t="s">
        <v>1496</v>
      </c>
      <c r="E37" s="213" t="s">
        <v>1255</v>
      </c>
      <c r="F37" s="213" t="s">
        <v>1497</v>
      </c>
      <c r="G37" s="213" t="s">
        <v>1437</v>
      </c>
      <c r="H37" s="199" t="s">
        <v>1301</v>
      </c>
      <c r="I37" s="246">
        <v>2.59</v>
      </c>
      <c r="J37" s="213" t="s">
        <v>16</v>
      </c>
      <c r="K37" s="213" t="s">
        <v>97</v>
      </c>
    </row>
    <row r="38" spans="2:12" x14ac:dyDescent="0.2">
      <c r="B38" s="302"/>
      <c r="C38" s="242" t="s">
        <v>1233</v>
      </c>
      <c r="D38" s="213" t="s">
        <v>1498</v>
      </c>
      <c r="E38" s="213" t="s">
        <v>1258</v>
      </c>
      <c r="F38" s="213" t="s">
        <v>1499</v>
      </c>
      <c r="G38" s="213" t="s">
        <v>1437</v>
      </c>
      <c r="H38" s="199" t="s">
        <v>1301</v>
      </c>
      <c r="I38" s="246">
        <v>1.73</v>
      </c>
      <c r="J38" s="213" t="s">
        <v>16</v>
      </c>
      <c r="K38" s="213" t="s">
        <v>97</v>
      </c>
    </row>
    <row r="39" spans="2:12" x14ac:dyDescent="0.2">
      <c r="B39" s="302"/>
      <c r="C39" s="242" t="s">
        <v>1233</v>
      </c>
      <c r="D39" s="213" t="s">
        <v>1500</v>
      </c>
      <c r="E39" s="213" t="s">
        <v>1261</v>
      </c>
      <c r="F39" s="213" t="s">
        <v>1501</v>
      </c>
      <c r="G39" s="213" t="s">
        <v>1437</v>
      </c>
      <c r="H39" s="199" t="s">
        <v>1301</v>
      </c>
      <c r="I39" s="246">
        <v>1.44</v>
      </c>
      <c r="J39" s="213" t="s">
        <v>16</v>
      </c>
      <c r="K39" s="213" t="s">
        <v>97</v>
      </c>
    </row>
    <row r="40" spans="2:12" x14ac:dyDescent="0.2">
      <c r="B40" s="302"/>
      <c r="C40" s="242" t="s">
        <v>1233</v>
      </c>
      <c r="D40" s="213" t="s">
        <v>1502</v>
      </c>
      <c r="E40" s="213" t="s">
        <v>1264</v>
      </c>
      <c r="F40" s="213" t="s">
        <v>1503</v>
      </c>
      <c r="G40" s="213" t="s">
        <v>1437</v>
      </c>
      <c r="H40" s="199" t="s">
        <v>1301</v>
      </c>
      <c r="I40" s="246">
        <v>1.1499999999999999</v>
      </c>
      <c r="J40" s="213" t="s">
        <v>16</v>
      </c>
      <c r="K40" s="213" t="s">
        <v>97</v>
      </c>
      <c r="L40" s="10"/>
    </row>
    <row r="41" spans="2:12" x14ac:dyDescent="0.2">
      <c r="B41" s="302"/>
      <c r="C41" s="242" t="s">
        <v>1233</v>
      </c>
      <c r="D41" s="213" t="s">
        <v>1504</v>
      </c>
      <c r="E41" s="213" t="s">
        <v>1267</v>
      </c>
      <c r="F41" s="213" t="s">
        <v>1505</v>
      </c>
      <c r="G41" s="213" t="s">
        <v>1437</v>
      </c>
      <c r="H41" s="199" t="s">
        <v>1301</v>
      </c>
      <c r="I41" s="246">
        <v>0.86</v>
      </c>
      <c r="J41" s="213" t="s">
        <v>16</v>
      </c>
      <c r="K41" s="213" t="s">
        <v>97</v>
      </c>
    </row>
    <row r="42" spans="2:12" x14ac:dyDescent="0.2">
      <c r="B42" s="303"/>
      <c r="C42" s="242" t="s">
        <v>1233</v>
      </c>
      <c r="D42" s="213" t="s">
        <v>1506</v>
      </c>
      <c r="E42" s="213" t="s">
        <v>1270</v>
      </c>
      <c r="F42" s="213" t="s">
        <v>1507</v>
      </c>
      <c r="G42" s="213" t="s">
        <v>1437</v>
      </c>
      <c r="H42" s="199" t="s">
        <v>1301</v>
      </c>
      <c r="I42" s="246">
        <v>0.57999999999999996</v>
      </c>
      <c r="J42" s="213" t="s">
        <v>16</v>
      </c>
      <c r="K42" s="213" t="s">
        <v>97</v>
      </c>
    </row>
    <row r="43" spans="2:12" x14ac:dyDescent="0.2">
      <c r="B43" s="3"/>
      <c r="C43" s="244"/>
      <c r="D43" s="140"/>
      <c r="E43" s="140"/>
      <c r="F43" s="140"/>
      <c r="G43" s="140"/>
      <c r="H43" s="140"/>
      <c r="I43" s="247"/>
      <c r="J43" s="140"/>
      <c r="K43" s="140"/>
    </row>
    <row r="44" spans="2:12" x14ac:dyDescent="0.2">
      <c r="B44" s="295" t="s">
        <v>1324</v>
      </c>
      <c r="C44" s="241" t="s">
        <v>1233</v>
      </c>
      <c r="D44" s="212" t="s">
        <v>1508</v>
      </c>
      <c r="E44" s="212" t="s">
        <v>1235</v>
      </c>
      <c r="F44" s="212" t="s">
        <v>1509</v>
      </c>
      <c r="G44" s="212" t="s">
        <v>1510</v>
      </c>
      <c r="H44" s="209" t="s">
        <v>1328</v>
      </c>
      <c r="I44" s="245">
        <v>38.82</v>
      </c>
      <c r="J44" s="212" t="s">
        <v>16</v>
      </c>
      <c r="K44" s="212" t="s">
        <v>17</v>
      </c>
    </row>
    <row r="45" spans="2:12" x14ac:dyDescent="0.2">
      <c r="B45" s="299"/>
      <c r="C45" s="242" t="s">
        <v>1233</v>
      </c>
      <c r="D45" s="213" t="s">
        <v>1511</v>
      </c>
      <c r="E45" s="213" t="s">
        <v>1240</v>
      </c>
      <c r="F45" s="213" t="s">
        <v>1512</v>
      </c>
      <c r="G45" s="213" t="s">
        <v>1510</v>
      </c>
      <c r="H45" s="199" t="s">
        <v>1328</v>
      </c>
      <c r="I45" s="246">
        <v>34.51</v>
      </c>
      <c r="J45" s="213" t="s">
        <v>16</v>
      </c>
      <c r="K45" s="213" t="s">
        <v>17</v>
      </c>
    </row>
    <row r="46" spans="2:12" x14ac:dyDescent="0.2">
      <c r="B46" s="299"/>
      <c r="C46" s="242" t="s">
        <v>1233</v>
      </c>
      <c r="D46" s="213" t="s">
        <v>1513</v>
      </c>
      <c r="E46" s="213" t="s">
        <v>1243</v>
      </c>
      <c r="F46" s="213" t="s">
        <v>1514</v>
      </c>
      <c r="G46" s="213" t="s">
        <v>1510</v>
      </c>
      <c r="H46" s="199" t="s">
        <v>1328</v>
      </c>
      <c r="I46" s="246">
        <v>30.08</v>
      </c>
      <c r="J46" s="213" t="s">
        <v>16</v>
      </c>
      <c r="K46" s="213" t="s">
        <v>17</v>
      </c>
    </row>
    <row r="47" spans="2:12" x14ac:dyDescent="0.2">
      <c r="B47" s="299"/>
      <c r="C47" s="242" t="s">
        <v>1233</v>
      </c>
      <c r="D47" s="213" t="s">
        <v>1515</v>
      </c>
      <c r="E47" s="213" t="s">
        <v>1246</v>
      </c>
      <c r="F47" s="213" t="s">
        <v>1516</v>
      </c>
      <c r="G47" s="213" t="s">
        <v>1510</v>
      </c>
      <c r="H47" s="199" t="s">
        <v>1328</v>
      </c>
      <c r="I47" s="246">
        <v>25.48</v>
      </c>
      <c r="J47" s="213" t="s">
        <v>16</v>
      </c>
      <c r="K47" s="213" t="s">
        <v>17</v>
      </c>
    </row>
    <row r="48" spans="2:12" x14ac:dyDescent="0.2">
      <c r="B48" s="299"/>
      <c r="C48" s="242" t="s">
        <v>1233</v>
      </c>
      <c r="D48" s="213" t="s">
        <v>1517</v>
      </c>
      <c r="E48" s="213" t="s">
        <v>1249</v>
      </c>
      <c r="F48" s="213" t="s">
        <v>1518</v>
      </c>
      <c r="G48" s="213" t="s">
        <v>1510</v>
      </c>
      <c r="H48" s="199" t="s">
        <v>1328</v>
      </c>
      <c r="I48" s="246">
        <v>10.54</v>
      </c>
      <c r="J48" s="213" t="s">
        <v>16</v>
      </c>
      <c r="K48" s="213" t="s">
        <v>17</v>
      </c>
    </row>
    <row r="49" spans="2:11" x14ac:dyDescent="0.2">
      <c r="B49" s="299"/>
      <c r="C49" s="242" t="s">
        <v>1233</v>
      </c>
      <c r="D49" s="213" t="s">
        <v>1519</v>
      </c>
      <c r="E49" s="213" t="s">
        <v>1252</v>
      </c>
      <c r="F49" s="213" t="s">
        <v>1520</v>
      </c>
      <c r="G49" s="213" t="s">
        <v>1510</v>
      </c>
      <c r="H49" s="199" t="s">
        <v>1328</v>
      </c>
      <c r="I49" s="246">
        <v>9.58</v>
      </c>
      <c r="J49" s="213" t="s">
        <v>16</v>
      </c>
      <c r="K49" s="213" t="s">
        <v>17</v>
      </c>
    </row>
    <row r="50" spans="2:11" x14ac:dyDescent="0.2">
      <c r="B50" s="299"/>
      <c r="C50" s="242" t="s">
        <v>1233</v>
      </c>
      <c r="D50" s="213" t="s">
        <v>1521</v>
      </c>
      <c r="E50" s="213" t="s">
        <v>1255</v>
      </c>
      <c r="F50" s="213" t="s">
        <v>1522</v>
      </c>
      <c r="G50" s="213" t="s">
        <v>1510</v>
      </c>
      <c r="H50" s="199" t="s">
        <v>1328</v>
      </c>
      <c r="I50" s="246">
        <v>8.6199999999999992</v>
      </c>
      <c r="J50" s="213" t="s">
        <v>16</v>
      </c>
      <c r="K50" s="213" t="s">
        <v>17</v>
      </c>
    </row>
    <row r="51" spans="2:11" x14ac:dyDescent="0.2">
      <c r="B51" s="299"/>
      <c r="C51" s="242" t="s">
        <v>1233</v>
      </c>
      <c r="D51" s="213" t="s">
        <v>1523</v>
      </c>
      <c r="E51" s="213" t="s">
        <v>1258</v>
      </c>
      <c r="F51" s="213" t="s">
        <v>1524</v>
      </c>
      <c r="G51" s="213" t="s">
        <v>1510</v>
      </c>
      <c r="H51" s="199" t="s">
        <v>1328</v>
      </c>
      <c r="I51" s="246">
        <v>5.75</v>
      </c>
      <c r="J51" s="213" t="s">
        <v>16</v>
      </c>
      <c r="K51" s="213" t="s">
        <v>17</v>
      </c>
    </row>
    <row r="52" spans="2:11" x14ac:dyDescent="0.2">
      <c r="B52" s="299"/>
      <c r="C52" s="242" t="s">
        <v>1233</v>
      </c>
      <c r="D52" s="213" t="s">
        <v>1525</v>
      </c>
      <c r="E52" s="213" t="s">
        <v>1261</v>
      </c>
      <c r="F52" s="213" t="s">
        <v>1526</v>
      </c>
      <c r="G52" s="213" t="s">
        <v>1510</v>
      </c>
      <c r="H52" s="199" t="s">
        <v>1328</v>
      </c>
      <c r="I52" s="246">
        <v>4.79</v>
      </c>
      <c r="J52" s="213" t="s">
        <v>16</v>
      </c>
      <c r="K52" s="213" t="s">
        <v>17</v>
      </c>
    </row>
    <row r="53" spans="2:11" x14ac:dyDescent="0.2">
      <c r="B53" s="299"/>
      <c r="C53" s="242" t="s">
        <v>1233</v>
      </c>
      <c r="D53" s="213" t="s">
        <v>1527</v>
      </c>
      <c r="E53" s="213" t="s">
        <v>1264</v>
      </c>
      <c r="F53" s="213" t="s">
        <v>1528</v>
      </c>
      <c r="G53" s="213" t="s">
        <v>1510</v>
      </c>
      <c r="H53" s="199" t="s">
        <v>1328</v>
      </c>
      <c r="I53" s="246">
        <v>3.83</v>
      </c>
      <c r="J53" s="213" t="s">
        <v>16</v>
      </c>
      <c r="K53" s="213" t="s">
        <v>17</v>
      </c>
    </row>
    <row r="54" spans="2:11" x14ac:dyDescent="0.2">
      <c r="B54" s="299"/>
      <c r="C54" s="242" t="s">
        <v>1233</v>
      </c>
      <c r="D54" s="213" t="s">
        <v>1529</v>
      </c>
      <c r="E54" s="213" t="s">
        <v>1267</v>
      </c>
      <c r="F54" s="213" t="s">
        <v>1530</v>
      </c>
      <c r="G54" s="213" t="s">
        <v>1510</v>
      </c>
      <c r="H54" s="199" t="s">
        <v>1328</v>
      </c>
      <c r="I54" s="246">
        <v>2.87</v>
      </c>
      <c r="J54" s="213" t="s">
        <v>16</v>
      </c>
      <c r="K54" s="213" t="s">
        <v>17</v>
      </c>
    </row>
    <row r="55" spans="2:11" x14ac:dyDescent="0.2">
      <c r="B55" s="299"/>
      <c r="C55" s="242" t="s">
        <v>1233</v>
      </c>
      <c r="D55" s="213" t="s">
        <v>1531</v>
      </c>
      <c r="E55" s="213" t="s">
        <v>1270</v>
      </c>
      <c r="F55" s="213" t="s">
        <v>1532</v>
      </c>
      <c r="G55" s="213" t="s">
        <v>1510</v>
      </c>
      <c r="H55" s="199" t="s">
        <v>1328</v>
      </c>
      <c r="I55" s="246">
        <v>1.92</v>
      </c>
      <c r="J55" s="213" t="s">
        <v>16</v>
      </c>
      <c r="K55" s="213" t="s">
        <v>17</v>
      </c>
    </row>
    <row r="56" spans="2:11" x14ac:dyDescent="0.2">
      <c r="B56" s="4"/>
      <c r="C56" s="244"/>
      <c r="D56" s="140"/>
      <c r="E56" s="140"/>
      <c r="F56" s="140"/>
      <c r="G56" s="140"/>
      <c r="H56" s="140"/>
      <c r="I56" s="247"/>
      <c r="J56" s="140"/>
      <c r="K56" s="140"/>
    </row>
    <row r="57" spans="2:11" x14ac:dyDescent="0.2">
      <c r="B57" s="295" t="s">
        <v>1351</v>
      </c>
      <c r="C57" s="241" t="s">
        <v>1233</v>
      </c>
      <c r="D57" s="212" t="s">
        <v>1533</v>
      </c>
      <c r="E57" s="212" t="s">
        <v>1235</v>
      </c>
      <c r="F57" s="212" t="s">
        <v>1534</v>
      </c>
      <c r="G57" s="212" t="s">
        <v>1510</v>
      </c>
      <c r="H57" s="209" t="s">
        <v>1354</v>
      </c>
      <c r="I57" s="245">
        <v>116.46</v>
      </c>
      <c r="J57" s="212" t="s">
        <v>64</v>
      </c>
      <c r="K57" s="212" t="s">
        <v>17</v>
      </c>
    </row>
    <row r="58" spans="2:11" x14ac:dyDescent="0.2">
      <c r="B58" s="295"/>
      <c r="C58" s="242" t="s">
        <v>1233</v>
      </c>
      <c r="D58" s="213" t="s">
        <v>1535</v>
      </c>
      <c r="E58" s="213" t="s">
        <v>1240</v>
      </c>
      <c r="F58" s="213" t="s">
        <v>1536</v>
      </c>
      <c r="G58" s="213" t="s">
        <v>1510</v>
      </c>
      <c r="H58" s="199" t="s">
        <v>1354</v>
      </c>
      <c r="I58" s="246">
        <v>103.52</v>
      </c>
      <c r="J58" s="213" t="s">
        <v>64</v>
      </c>
      <c r="K58" s="213" t="s">
        <v>17</v>
      </c>
    </row>
    <row r="59" spans="2:11" x14ac:dyDescent="0.2">
      <c r="B59" s="295"/>
      <c r="C59" s="242" t="s">
        <v>1233</v>
      </c>
      <c r="D59" s="213" t="s">
        <v>1537</v>
      </c>
      <c r="E59" s="213" t="s">
        <v>1243</v>
      </c>
      <c r="F59" s="213" t="s">
        <v>1538</v>
      </c>
      <c r="G59" s="213" t="s">
        <v>1510</v>
      </c>
      <c r="H59" s="199" t="s">
        <v>1354</v>
      </c>
      <c r="I59" s="246">
        <v>90.23</v>
      </c>
      <c r="J59" s="213" t="s">
        <v>64</v>
      </c>
      <c r="K59" s="213" t="s">
        <v>17</v>
      </c>
    </row>
    <row r="60" spans="2:11" x14ac:dyDescent="0.2">
      <c r="B60" s="295"/>
      <c r="C60" s="242" t="s">
        <v>1233</v>
      </c>
      <c r="D60" s="213" t="s">
        <v>1539</v>
      </c>
      <c r="E60" s="213" t="s">
        <v>1246</v>
      </c>
      <c r="F60" s="213" t="s">
        <v>1540</v>
      </c>
      <c r="G60" s="213" t="s">
        <v>1510</v>
      </c>
      <c r="H60" s="199" t="s">
        <v>1354</v>
      </c>
      <c r="I60" s="246">
        <v>76.45</v>
      </c>
      <c r="J60" s="213" t="s">
        <v>64</v>
      </c>
      <c r="K60" s="213" t="s">
        <v>17</v>
      </c>
    </row>
    <row r="61" spans="2:11" x14ac:dyDescent="0.2">
      <c r="B61" s="295"/>
      <c r="C61" s="242" t="s">
        <v>1233</v>
      </c>
      <c r="D61" s="213" t="s">
        <v>1541</v>
      </c>
      <c r="E61" s="213" t="s">
        <v>1249</v>
      </c>
      <c r="F61" s="213" t="s">
        <v>1542</v>
      </c>
      <c r="G61" s="213" t="s">
        <v>1510</v>
      </c>
      <c r="H61" s="199" t="s">
        <v>1354</v>
      </c>
      <c r="I61" s="246">
        <v>31.62</v>
      </c>
      <c r="J61" s="213" t="s">
        <v>64</v>
      </c>
      <c r="K61" s="213" t="s">
        <v>17</v>
      </c>
    </row>
    <row r="62" spans="2:11" x14ac:dyDescent="0.2">
      <c r="B62" s="295"/>
      <c r="C62" s="242" t="s">
        <v>1233</v>
      </c>
      <c r="D62" s="213" t="s">
        <v>1543</v>
      </c>
      <c r="E62" s="213" t="s">
        <v>1252</v>
      </c>
      <c r="F62" s="213" t="s">
        <v>1544</v>
      </c>
      <c r="G62" s="213" t="s">
        <v>1510</v>
      </c>
      <c r="H62" s="199" t="s">
        <v>1354</v>
      </c>
      <c r="I62" s="246">
        <v>28.74</v>
      </c>
      <c r="J62" s="213" t="s">
        <v>64</v>
      </c>
      <c r="K62" s="213" t="s">
        <v>17</v>
      </c>
    </row>
    <row r="63" spans="2:11" x14ac:dyDescent="0.2">
      <c r="B63" s="295"/>
      <c r="C63" s="242" t="s">
        <v>1233</v>
      </c>
      <c r="D63" s="213" t="s">
        <v>1545</v>
      </c>
      <c r="E63" s="213" t="s">
        <v>1255</v>
      </c>
      <c r="F63" s="213" t="s">
        <v>1546</v>
      </c>
      <c r="G63" s="213" t="s">
        <v>1510</v>
      </c>
      <c r="H63" s="199" t="s">
        <v>1354</v>
      </c>
      <c r="I63" s="246">
        <v>25.87</v>
      </c>
      <c r="J63" s="213" t="s">
        <v>64</v>
      </c>
      <c r="K63" s="213" t="s">
        <v>17</v>
      </c>
    </row>
    <row r="64" spans="2:11" x14ac:dyDescent="0.2">
      <c r="B64" s="295"/>
      <c r="C64" s="242" t="s">
        <v>1233</v>
      </c>
      <c r="D64" s="213" t="s">
        <v>1547</v>
      </c>
      <c r="E64" s="213" t="s">
        <v>1258</v>
      </c>
      <c r="F64" s="213" t="s">
        <v>1548</v>
      </c>
      <c r="G64" s="213" t="s">
        <v>1510</v>
      </c>
      <c r="H64" s="199" t="s">
        <v>1354</v>
      </c>
      <c r="I64" s="246">
        <v>17.239999999999998</v>
      </c>
      <c r="J64" s="213" t="s">
        <v>64</v>
      </c>
      <c r="K64" s="213" t="s">
        <v>17</v>
      </c>
    </row>
    <row r="65" spans="2:12" x14ac:dyDescent="0.2">
      <c r="B65" s="295"/>
      <c r="C65" s="242" t="s">
        <v>1233</v>
      </c>
      <c r="D65" s="213" t="s">
        <v>1549</v>
      </c>
      <c r="E65" s="213" t="s">
        <v>1261</v>
      </c>
      <c r="F65" s="213" t="s">
        <v>1550</v>
      </c>
      <c r="G65" s="213" t="s">
        <v>1510</v>
      </c>
      <c r="H65" s="199" t="s">
        <v>1354</v>
      </c>
      <c r="I65" s="246">
        <v>14.37</v>
      </c>
      <c r="J65" s="213" t="s">
        <v>64</v>
      </c>
      <c r="K65" s="213" t="s">
        <v>17</v>
      </c>
    </row>
    <row r="66" spans="2:12" x14ac:dyDescent="0.2">
      <c r="B66" s="295"/>
      <c r="C66" s="242" t="s">
        <v>1233</v>
      </c>
      <c r="D66" s="213" t="s">
        <v>1551</v>
      </c>
      <c r="E66" s="213" t="s">
        <v>1264</v>
      </c>
      <c r="F66" s="213" t="s">
        <v>1552</v>
      </c>
      <c r="G66" s="213" t="s">
        <v>1510</v>
      </c>
      <c r="H66" s="199" t="s">
        <v>1354</v>
      </c>
      <c r="I66" s="246">
        <v>11.5</v>
      </c>
      <c r="J66" s="213" t="s">
        <v>64</v>
      </c>
      <c r="K66" s="213" t="s">
        <v>17</v>
      </c>
    </row>
    <row r="67" spans="2:12" x14ac:dyDescent="0.2">
      <c r="B67" s="295"/>
      <c r="C67" s="242" t="s">
        <v>1233</v>
      </c>
      <c r="D67" s="213" t="s">
        <v>1553</v>
      </c>
      <c r="E67" s="213" t="s">
        <v>1267</v>
      </c>
      <c r="F67" s="213" t="s">
        <v>1554</v>
      </c>
      <c r="G67" s="213" t="s">
        <v>1510</v>
      </c>
      <c r="H67" s="199" t="s">
        <v>1354</v>
      </c>
      <c r="I67" s="246">
        <v>8.6199999999999992</v>
      </c>
      <c r="J67" s="213" t="s">
        <v>64</v>
      </c>
      <c r="K67" s="213" t="s">
        <v>17</v>
      </c>
    </row>
    <row r="68" spans="2:12" x14ac:dyDescent="0.2">
      <c r="B68" s="295"/>
      <c r="C68" s="242" t="s">
        <v>1233</v>
      </c>
      <c r="D68" s="213" t="s">
        <v>1555</v>
      </c>
      <c r="E68" s="213" t="s">
        <v>1270</v>
      </c>
      <c r="F68" s="213" t="s">
        <v>1556</v>
      </c>
      <c r="G68" s="213" t="s">
        <v>1510</v>
      </c>
      <c r="H68" s="199" t="s">
        <v>1354</v>
      </c>
      <c r="I68" s="246">
        <v>5.75</v>
      </c>
      <c r="J68" s="213" t="s">
        <v>64</v>
      </c>
      <c r="K68" s="213" t="s">
        <v>17</v>
      </c>
      <c r="L68" s="10"/>
    </row>
    <row r="69" spans="2:12" x14ac:dyDescent="0.2">
      <c r="B69" s="4"/>
      <c r="C69" s="244"/>
      <c r="D69" s="140"/>
      <c r="E69" s="140"/>
      <c r="F69" s="140"/>
      <c r="G69" s="140"/>
      <c r="H69" s="140"/>
      <c r="I69" s="247"/>
      <c r="J69" s="140"/>
      <c r="K69" s="140"/>
    </row>
    <row r="70" spans="2:12" x14ac:dyDescent="0.2">
      <c r="B70" s="295" t="s">
        <v>1377</v>
      </c>
      <c r="C70" s="241" t="s">
        <v>1233</v>
      </c>
      <c r="D70" s="212" t="s">
        <v>1557</v>
      </c>
      <c r="E70" s="212" t="s">
        <v>1235</v>
      </c>
      <c r="F70" s="212" t="s">
        <v>1558</v>
      </c>
      <c r="G70" s="212" t="s">
        <v>1510</v>
      </c>
      <c r="H70" s="209" t="s">
        <v>1380</v>
      </c>
      <c r="I70" s="245">
        <v>3.72</v>
      </c>
      <c r="J70" s="212" t="s">
        <v>16</v>
      </c>
      <c r="K70" s="212" t="s">
        <v>97</v>
      </c>
    </row>
    <row r="71" spans="2:12" x14ac:dyDescent="0.2">
      <c r="B71" s="295"/>
      <c r="C71" s="242" t="s">
        <v>1233</v>
      </c>
      <c r="D71" s="213" t="s">
        <v>1559</v>
      </c>
      <c r="E71" s="213" t="s">
        <v>1240</v>
      </c>
      <c r="F71" s="213" t="s">
        <v>1560</v>
      </c>
      <c r="G71" s="213" t="s">
        <v>1510</v>
      </c>
      <c r="H71" s="199" t="s">
        <v>1380</v>
      </c>
      <c r="I71" s="246">
        <v>3.31</v>
      </c>
      <c r="J71" s="213" t="s">
        <v>16</v>
      </c>
      <c r="K71" s="213" t="s">
        <v>97</v>
      </c>
    </row>
    <row r="72" spans="2:12" x14ac:dyDescent="0.2">
      <c r="B72" s="295"/>
      <c r="C72" s="242" t="s">
        <v>1233</v>
      </c>
      <c r="D72" s="213" t="s">
        <v>1561</v>
      </c>
      <c r="E72" s="213" t="s">
        <v>1243</v>
      </c>
      <c r="F72" s="213" t="s">
        <v>1562</v>
      </c>
      <c r="G72" s="213" t="s">
        <v>1510</v>
      </c>
      <c r="H72" s="199" t="s">
        <v>1380</v>
      </c>
      <c r="I72" s="246">
        <v>2.88</v>
      </c>
      <c r="J72" s="213" t="s">
        <v>16</v>
      </c>
      <c r="K72" s="213" t="s">
        <v>97</v>
      </c>
    </row>
    <row r="73" spans="2:12" x14ac:dyDescent="0.2">
      <c r="B73" s="295"/>
      <c r="C73" s="242" t="s">
        <v>1233</v>
      </c>
      <c r="D73" s="213" t="s">
        <v>1563</v>
      </c>
      <c r="E73" s="213" t="s">
        <v>1246</v>
      </c>
      <c r="F73" s="213" t="s">
        <v>1564</v>
      </c>
      <c r="G73" s="213" t="s">
        <v>1510</v>
      </c>
      <c r="H73" s="199" t="s">
        <v>1380</v>
      </c>
      <c r="I73" s="246">
        <v>2.44</v>
      </c>
      <c r="J73" s="213" t="s">
        <v>16</v>
      </c>
      <c r="K73" s="213" t="s">
        <v>97</v>
      </c>
    </row>
    <row r="74" spans="2:12" x14ac:dyDescent="0.2">
      <c r="B74" s="295"/>
      <c r="C74" s="242" t="s">
        <v>1233</v>
      </c>
      <c r="D74" s="213" t="s">
        <v>1565</v>
      </c>
      <c r="E74" s="213" t="s">
        <v>1249</v>
      </c>
      <c r="F74" s="213" t="s">
        <v>1566</v>
      </c>
      <c r="G74" s="213" t="s">
        <v>1510</v>
      </c>
      <c r="H74" s="199" t="s">
        <v>1380</v>
      </c>
      <c r="I74" s="246">
        <v>1.01</v>
      </c>
      <c r="J74" s="213" t="s">
        <v>16</v>
      </c>
      <c r="K74" s="213" t="s">
        <v>97</v>
      </c>
    </row>
    <row r="75" spans="2:12" x14ac:dyDescent="0.2">
      <c r="B75" s="295"/>
      <c r="C75" s="242" t="s">
        <v>1233</v>
      </c>
      <c r="D75" s="213" t="s">
        <v>1567</v>
      </c>
      <c r="E75" s="213" t="s">
        <v>1252</v>
      </c>
      <c r="F75" s="213" t="s">
        <v>1568</v>
      </c>
      <c r="G75" s="213" t="s">
        <v>1510</v>
      </c>
      <c r="H75" s="199" t="s">
        <v>1380</v>
      </c>
      <c r="I75" s="246">
        <v>0.92</v>
      </c>
      <c r="J75" s="213" t="s">
        <v>16</v>
      </c>
      <c r="K75" s="213" t="s">
        <v>97</v>
      </c>
    </row>
    <row r="76" spans="2:12" x14ac:dyDescent="0.2">
      <c r="B76" s="295"/>
      <c r="C76" s="242" t="s">
        <v>1233</v>
      </c>
      <c r="D76" s="213" t="s">
        <v>1569</v>
      </c>
      <c r="E76" s="213" t="s">
        <v>1255</v>
      </c>
      <c r="F76" s="213" t="s">
        <v>1570</v>
      </c>
      <c r="G76" s="213" t="s">
        <v>1510</v>
      </c>
      <c r="H76" s="199" t="s">
        <v>1380</v>
      </c>
      <c r="I76" s="246">
        <v>0.83</v>
      </c>
      <c r="J76" s="213" t="s">
        <v>16</v>
      </c>
      <c r="K76" s="213" t="s">
        <v>97</v>
      </c>
    </row>
    <row r="77" spans="2:12" x14ac:dyDescent="0.2">
      <c r="B77" s="295"/>
      <c r="C77" s="242" t="s">
        <v>1233</v>
      </c>
      <c r="D77" s="213" t="s">
        <v>1571</v>
      </c>
      <c r="E77" s="213" t="s">
        <v>1258</v>
      </c>
      <c r="F77" s="213" t="s">
        <v>1572</v>
      </c>
      <c r="G77" s="213" t="s">
        <v>1510</v>
      </c>
      <c r="H77" s="199" t="s">
        <v>1380</v>
      </c>
      <c r="I77" s="246">
        <v>0.55000000000000004</v>
      </c>
      <c r="J77" s="213" t="s">
        <v>16</v>
      </c>
      <c r="K77" s="213" t="s">
        <v>97</v>
      </c>
    </row>
    <row r="78" spans="2:12" x14ac:dyDescent="0.2">
      <c r="B78" s="295"/>
      <c r="C78" s="242" t="s">
        <v>1233</v>
      </c>
      <c r="D78" s="213" t="s">
        <v>1573</v>
      </c>
      <c r="E78" s="213" t="s">
        <v>1261</v>
      </c>
      <c r="F78" s="213" t="s">
        <v>1574</v>
      </c>
      <c r="G78" s="213" t="s">
        <v>1510</v>
      </c>
      <c r="H78" s="199" t="s">
        <v>1380</v>
      </c>
      <c r="I78" s="246">
        <v>0.46</v>
      </c>
      <c r="J78" s="213" t="s">
        <v>16</v>
      </c>
      <c r="K78" s="213" t="s">
        <v>97</v>
      </c>
    </row>
    <row r="79" spans="2:12" x14ac:dyDescent="0.2">
      <c r="B79" s="295"/>
      <c r="C79" s="242" t="s">
        <v>1233</v>
      </c>
      <c r="D79" s="213" t="s">
        <v>1575</v>
      </c>
      <c r="E79" s="213" t="s">
        <v>1264</v>
      </c>
      <c r="F79" s="213" t="s">
        <v>1576</v>
      </c>
      <c r="G79" s="213" t="s">
        <v>1510</v>
      </c>
      <c r="H79" s="199" t="s">
        <v>1380</v>
      </c>
      <c r="I79" s="246">
        <v>0.37</v>
      </c>
      <c r="J79" s="213" t="s">
        <v>16</v>
      </c>
      <c r="K79" s="213" t="s">
        <v>97</v>
      </c>
    </row>
    <row r="80" spans="2:12" x14ac:dyDescent="0.2">
      <c r="B80" s="295"/>
      <c r="C80" s="242" t="s">
        <v>1233</v>
      </c>
      <c r="D80" s="213" t="s">
        <v>1577</v>
      </c>
      <c r="E80" s="213" t="s">
        <v>1267</v>
      </c>
      <c r="F80" s="213" t="s">
        <v>1578</v>
      </c>
      <c r="G80" s="213" t="s">
        <v>1510</v>
      </c>
      <c r="H80" s="199" t="s">
        <v>1380</v>
      </c>
      <c r="I80" s="246">
        <v>0.28000000000000003</v>
      </c>
      <c r="J80" s="213" t="s">
        <v>16</v>
      </c>
      <c r="K80" s="213" t="s">
        <v>97</v>
      </c>
    </row>
    <row r="81" spans="2:12" x14ac:dyDescent="0.2">
      <c r="B81" s="295"/>
      <c r="C81" s="242" t="s">
        <v>1233</v>
      </c>
      <c r="D81" s="213" t="s">
        <v>1579</v>
      </c>
      <c r="E81" s="213" t="s">
        <v>1270</v>
      </c>
      <c r="F81" s="213" t="s">
        <v>1580</v>
      </c>
      <c r="G81" s="213" t="s">
        <v>1510</v>
      </c>
      <c r="H81" s="199" t="s">
        <v>1380</v>
      </c>
      <c r="I81" s="246">
        <v>0.18</v>
      </c>
      <c r="J81" s="213" t="s">
        <v>16</v>
      </c>
      <c r="K81" s="213" t="s">
        <v>97</v>
      </c>
      <c r="L81" s="10"/>
    </row>
  </sheetData>
  <sheetProtection algorithmName="SHA-512" hashValue="YR1nm4/aYdZQ5phoUklL+ESUA3qwDJlkn9cgBbZMTEv6FX5AlGS6QeWdUymvE1rfzWspqC6b8CKJ/ZgtguHsJg==" saltValue="yuiuoQO+EyGsvRoUMDcLww==" spinCount="100000" sheet="1" objects="1" scenarios="1"/>
  <mergeCells count="6">
    <mergeCell ref="B70:B81"/>
    <mergeCell ref="B5:B16"/>
    <mergeCell ref="B18:B29"/>
    <mergeCell ref="B31:B42"/>
    <mergeCell ref="B44:B55"/>
    <mergeCell ref="B57:B6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DDDF4-BFFB-3D44-B00A-1F0ACE5A73B9}">
  <dimension ref="B3:L21"/>
  <sheetViews>
    <sheetView topLeftCell="B1" workbookViewId="0">
      <selection activeCell="K5" sqref="K5"/>
    </sheetView>
  </sheetViews>
  <sheetFormatPr baseColWidth="10" defaultColWidth="9.1640625" defaultRowHeight="16" x14ac:dyDescent="0.2"/>
  <cols>
    <col min="3" max="3" width="20.6640625" customWidth="1"/>
    <col min="4" max="4" width="20.5" bestFit="1" customWidth="1"/>
    <col min="5" max="5" width="15.1640625" customWidth="1"/>
    <col min="6" max="6" width="55.1640625" customWidth="1"/>
    <col min="7" max="7" width="35.33203125" customWidth="1"/>
    <col min="8" max="8" width="26.5" bestFit="1" customWidth="1"/>
    <col min="9" max="9" width="13.83203125" customWidth="1"/>
    <col min="10" max="10" width="13.5" customWidth="1"/>
    <col min="11" max="11" width="23.5" customWidth="1"/>
    <col min="12" max="256" width="11.33203125" customWidth="1"/>
  </cols>
  <sheetData>
    <row r="3" spans="2:12" s="11" customFormat="1" ht="32" customHeight="1" x14ac:dyDescent="0.2">
      <c r="B3" s="12" t="s">
        <v>0</v>
      </c>
      <c r="C3" s="12" t="s">
        <v>1</v>
      </c>
      <c r="D3" s="13" t="s">
        <v>2</v>
      </c>
      <c r="E3" s="13" t="s">
        <v>3</v>
      </c>
      <c r="F3" s="13" t="s">
        <v>4</v>
      </c>
      <c r="G3" s="14" t="s">
        <v>5</v>
      </c>
      <c r="H3" s="14" t="s">
        <v>6</v>
      </c>
      <c r="I3" s="15" t="s">
        <v>7</v>
      </c>
      <c r="J3" s="15" t="s">
        <v>0</v>
      </c>
      <c r="K3" s="15" t="s">
        <v>8</v>
      </c>
    </row>
    <row r="5" spans="2:12" ht="30.75" customHeight="1" x14ac:dyDescent="0.2">
      <c r="B5" s="268" t="s">
        <v>1581</v>
      </c>
      <c r="C5" s="47" t="s">
        <v>1582</v>
      </c>
      <c r="D5" s="73" t="s">
        <v>1583</v>
      </c>
      <c r="E5" s="49" t="s">
        <v>1584</v>
      </c>
      <c r="F5" s="82" t="s">
        <v>1585</v>
      </c>
      <c r="G5" s="73" t="s">
        <v>1586</v>
      </c>
      <c r="H5" s="73" t="s">
        <v>1587</v>
      </c>
      <c r="I5" s="269">
        <v>48</v>
      </c>
      <c r="J5" s="270" t="s">
        <v>16</v>
      </c>
      <c r="K5" s="270" t="s">
        <v>17</v>
      </c>
    </row>
    <row r="6" spans="2:12" x14ac:dyDescent="0.2">
      <c r="B6" s="4"/>
      <c r="E6" s="85"/>
      <c r="F6" s="85"/>
      <c r="J6" s="83"/>
      <c r="K6" s="83"/>
    </row>
    <row r="7" spans="2:12" ht="30.75" customHeight="1" x14ac:dyDescent="0.2">
      <c r="B7" s="268" t="s">
        <v>1588</v>
      </c>
      <c r="C7" s="56" t="s">
        <v>1582</v>
      </c>
      <c r="D7" s="57" t="s">
        <v>1589</v>
      </c>
      <c r="E7" s="49" t="s">
        <v>1584</v>
      </c>
      <c r="F7" s="58" t="s">
        <v>1590</v>
      </c>
      <c r="G7" s="59" t="s">
        <v>1591</v>
      </c>
      <c r="H7" s="59" t="s">
        <v>1587</v>
      </c>
      <c r="I7" s="60">
        <v>144</v>
      </c>
      <c r="J7" s="271" t="s">
        <v>64</v>
      </c>
      <c r="K7" s="271" t="s">
        <v>17</v>
      </c>
    </row>
    <row r="8" spans="2:12" x14ac:dyDescent="0.2">
      <c r="B8" s="4"/>
      <c r="C8" s="62"/>
      <c r="D8" s="63"/>
      <c r="E8" s="65"/>
      <c r="F8" s="65"/>
      <c r="G8" s="66"/>
      <c r="H8" s="66"/>
      <c r="I8" s="67"/>
      <c r="J8" s="72"/>
      <c r="K8" s="72"/>
    </row>
    <row r="9" spans="2:12" ht="30.75" customHeight="1" x14ac:dyDescent="0.2">
      <c r="B9" s="268" t="s">
        <v>1592</v>
      </c>
      <c r="C9" s="56" t="s">
        <v>1582</v>
      </c>
      <c r="D9" s="57" t="s">
        <v>1593</v>
      </c>
      <c r="E9" s="49" t="s">
        <v>1584</v>
      </c>
      <c r="F9" s="58" t="s">
        <v>1594</v>
      </c>
      <c r="G9" s="59" t="s">
        <v>1595</v>
      </c>
      <c r="H9" s="59" t="s">
        <v>1587</v>
      </c>
      <c r="I9" s="60">
        <v>4.5999999999999996</v>
      </c>
      <c r="J9" s="271" t="s">
        <v>16</v>
      </c>
      <c r="K9" s="271" t="s">
        <v>97</v>
      </c>
      <c r="L9" s="10"/>
    </row>
    <row r="10" spans="2:12" x14ac:dyDescent="0.2">
      <c r="B10" s="4"/>
      <c r="C10" s="62"/>
      <c r="D10" s="63"/>
      <c r="E10" s="64"/>
      <c r="F10" s="65"/>
      <c r="G10" s="66"/>
      <c r="H10" s="66"/>
      <c r="I10" s="67"/>
      <c r="J10" s="68"/>
      <c r="K10" s="68"/>
    </row>
    <row r="11" spans="2:12" x14ac:dyDescent="0.2">
      <c r="B11" s="4"/>
    </row>
    <row r="13" spans="2:12" x14ac:dyDescent="0.2">
      <c r="B13" s="3"/>
      <c r="L13" s="10"/>
    </row>
    <row r="14" spans="2:12" x14ac:dyDescent="0.2">
      <c r="B14" s="4"/>
    </row>
    <row r="15" spans="2:12" x14ac:dyDescent="0.2">
      <c r="B15" s="4"/>
    </row>
    <row r="16" spans="2:12" x14ac:dyDescent="0.2">
      <c r="B16" s="4"/>
    </row>
    <row r="17" spans="2:10" x14ac:dyDescent="0.2">
      <c r="B17" s="4"/>
      <c r="J17" s="46"/>
    </row>
    <row r="18" spans="2:10" x14ac:dyDescent="0.2">
      <c r="B18" s="4"/>
    </row>
    <row r="19" spans="2:10" x14ac:dyDescent="0.2">
      <c r="B19" s="4"/>
    </row>
    <row r="20" spans="2:10" x14ac:dyDescent="0.2">
      <c r="B20" s="4"/>
    </row>
    <row r="21" spans="2:10" x14ac:dyDescent="0.2">
      <c r="B21" s="4"/>
    </row>
  </sheetData>
  <sheetProtection algorithmName="SHA-512" hashValue="eEiYGvzqsvZO78D/erfI1mPTgocP8FtFrkBlMD3G9K8wUQy0N9LXpOf1BA45JJAtbjMotMaZvjWqSoopLqsXPQ==" saltValue="v6JNhM6qy2ooVMpYceWsXQ==" spinCount="100000" sheet="1" objects="1" scenario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ED9DA-5661-F84F-9C21-272D2C6FF96D}">
  <sheetPr>
    <tabColor rgb="FFFF0000"/>
  </sheetPr>
  <dimension ref="B3:L159"/>
  <sheetViews>
    <sheetView zoomScale="83" zoomScaleNormal="100" workbookViewId="0">
      <selection activeCell="F31" sqref="F31"/>
    </sheetView>
  </sheetViews>
  <sheetFormatPr baseColWidth="10" defaultColWidth="9.1640625" defaultRowHeight="16" x14ac:dyDescent="0.2"/>
  <cols>
    <col min="2" max="2" width="9.1640625" style="3"/>
    <col min="3" max="3" width="22.83203125" customWidth="1"/>
    <col min="4" max="4" width="24.6640625" customWidth="1"/>
    <col min="5" max="5" width="17.1640625" customWidth="1"/>
    <col min="6" max="6" width="14.5" style="93" customWidth="1"/>
    <col min="7" max="7" width="52.33203125" customWidth="1"/>
    <col min="8" max="8" width="39.5" customWidth="1"/>
    <col min="9" max="9" width="17.6640625" customWidth="1"/>
    <col min="10" max="10" width="13.5" style="83" customWidth="1"/>
    <col min="11" max="11" width="23.5" style="83" customWidth="1"/>
    <col min="12" max="12" width="14.6640625" customWidth="1"/>
    <col min="13" max="256" width="11.33203125" customWidth="1"/>
  </cols>
  <sheetData>
    <row r="3" spans="2:12" s="11" customFormat="1" ht="32" customHeight="1" x14ac:dyDescent="0.2">
      <c r="B3" s="12" t="s">
        <v>0</v>
      </c>
      <c r="C3" s="13" t="s">
        <v>1596</v>
      </c>
      <c r="D3" s="13" t="s">
        <v>2</v>
      </c>
      <c r="E3" s="12" t="s">
        <v>1403</v>
      </c>
      <c r="F3" s="88" t="s">
        <v>7</v>
      </c>
      <c r="G3" s="13" t="s">
        <v>4</v>
      </c>
      <c r="H3" s="14" t="s">
        <v>5</v>
      </c>
      <c r="I3" s="12" t="s">
        <v>1597</v>
      </c>
      <c r="J3" s="15" t="s">
        <v>0</v>
      </c>
      <c r="K3" s="15" t="s">
        <v>8</v>
      </c>
    </row>
    <row r="5" spans="2:12" x14ac:dyDescent="0.2">
      <c r="B5" s="295" t="s">
        <v>1598</v>
      </c>
      <c r="C5" s="9" t="s">
        <v>1599</v>
      </c>
      <c r="D5" s="9" t="s">
        <v>1600</v>
      </c>
      <c r="E5" s="94" t="s">
        <v>1601</v>
      </c>
      <c r="F5" s="110">
        <v>148.61000000000001</v>
      </c>
      <c r="G5" s="96" t="s">
        <v>1602</v>
      </c>
      <c r="H5" s="9" t="s">
        <v>1603</v>
      </c>
      <c r="I5" s="9" t="s">
        <v>1604</v>
      </c>
      <c r="J5" s="86" t="s">
        <v>16</v>
      </c>
      <c r="K5" s="86" t="s">
        <v>17</v>
      </c>
    </row>
    <row r="6" spans="2:12" x14ac:dyDescent="0.2">
      <c r="B6" s="295"/>
      <c r="C6" s="9" t="s">
        <v>1599</v>
      </c>
      <c r="D6" s="9" t="s">
        <v>1605</v>
      </c>
      <c r="E6" s="95" t="s">
        <v>1606</v>
      </c>
      <c r="F6" s="110">
        <v>145.71</v>
      </c>
      <c r="G6" s="96" t="s">
        <v>1607</v>
      </c>
      <c r="H6" s="9" t="s">
        <v>1603</v>
      </c>
      <c r="I6" s="9" t="s">
        <v>1604</v>
      </c>
      <c r="J6" s="86" t="s">
        <v>16</v>
      </c>
      <c r="K6" s="86" t="s">
        <v>17</v>
      </c>
    </row>
    <row r="7" spans="2:12" x14ac:dyDescent="0.2">
      <c r="B7" s="295"/>
      <c r="C7" s="9" t="s">
        <v>1599</v>
      </c>
      <c r="D7" s="9" t="s">
        <v>1608</v>
      </c>
      <c r="E7" s="95" t="s">
        <v>1609</v>
      </c>
      <c r="F7" s="110">
        <v>95.53</v>
      </c>
      <c r="G7" s="96" t="s">
        <v>1610</v>
      </c>
      <c r="H7" s="9" t="s">
        <v>1603</v>
      </c>
      <c r="I7" s="9" t="s">
        <v>1604</v>
      </c>
      <c r="J7" s="86" t="s">
        <v>16</v>
      </c>
      <c r="K7" s="86" t="s">
        <v>17</v>
      </c>
    </row>
    <row r="8" spans="2:12" x14ac:dyDescent="0.2">
      <c r="B8" s="295"/>
      <c r="C8" s="9" t="s">
        <v>1599</v>
      </c>
      <c r="D8" s="9" t="s">
        <v>1611</v>
      </c>
      <c r="E8" s="95" t="s">
        <v>1612</v>
      </c>
      <c r="F8" s="110">
        <v>66.87</v>
      </c>
      <c r="G8" s="96" t="s">
        <v>1613</v>
      </c>
      <c r="H8" s="9" t="s">
        <v>1603</v>
      </c>
      <c r="I8" s="9" t="s">
        <v>1604</v>
      </c>
      <c r="J8" s="86" t="s">
        <v>16</v>
      </c>
      <c r="K8" s="86" t="s">
        <v>17</v>
      </c>
      <c r="L8" s="93"/>
    </row>
    <row r="9" spans="2:12" x14ac:dyDescent="0.2">
      <c r="B9" s="295"/>
      <c r="C9" s="9" t="s">
        <v>1599</v>
      </c>
      <c r="D9" s="9" t="s">
        <v>1614</v>
      </c>
      <c r="E9" s="95" t="s">
        <v>1615</v>
      </c>
      <c r="F9" s="110">
        <v>37.06</v>
      </c>
      <c r="G9" s="96" t="s">
        <v>1616</v>
      </c>
      <c r="H9" s="9" t="s">
        <v>1603</v>
      </c>
      <c r="I9" s="9" t="s">
        <v>1604</v>
      </c>
      <c r="J9" s="86" t="s">
        <v>16</v>
      </c>
      <c r="K9" s="86" t="s">
        <v>17</v>
      </c>
    </row>
    <row r="10" spans="2:12" x14ac:dyDescent="0.2">
      <c r="B10" s="295"/>
      <c r="C10" s="9" t="s">
        <v>1599</v>
      </c>
      <c r="D10" s="9" t="s">
        <v>1617</v>
      </c>
      <c r="E10" s="95" t="s">
        <v>1618</v>
      </c>
      <c r="F10" s="110">
        <v>30.03</v>
      </c>
      <c r="G10" s="96" t="s">
        <v>1619</v>
      </c>
      <c r="H10" s="9" t="s">
        <v>1603</v>
      </c>
      <c r="I10" s="9" t="s">
        <v>1604</v>
      </c>
      <c r="J10" s="86" t="s">
        <v>16</v>
      </c>
      <c r="K10" s="86" t="s">
        <v>17</v>
      </c>
    </row>
    <row r="11" spans="2:12" x14ac:dyDescent="0.2">
      <c r="B11" s="295"/>
      <c r="C11" s="9" t="s">
        <v>1599</v>
      </c>
      <c r="D11" s="9" t="s">
        <v>1620</v>
      </c>
      <c r="E11" s="95" t="s">
        <v>1621</v>
      </c>
      <c r="F11" s="110">
        <v>27.83</v>
      </c>
      <c r="G11" s="96" t="s">
        <v>1622</v>
      </c>
      <c r="H11" s="9" t="s">
        <v>1603</v>
      </c>
      <c r="I11" s="9" t="s">
        <v>1604</v>
      </c>
      <c r="J11" s="86" t="s">
        <v>16</v>
      </c>
      <c r="K11" s="86" t="s">
        <v>17</v>
      </c>
    </row>
    <row r="12" spans="2:12" x14ac:dyDescent="0.2">
      <c r="B12" s="295"/>
      <c r="C12" s="9" t="s">
        <v>1599</v>
      </c>
      <c r="D12" s="9" t="s">
        <v>1623</v>
      </c>
      <c r="E12" s="95" t="s">
        <v>1249</v>
      </c>
      <c r="F12" s="110">
        <v>26.51</v>
      </c>
      <c r="G12" s="96" t="s">
        <v>1624</v>
      </c>
      <c r="H12" s="9" t="s">
        <v>1603</v>
      </c>
      <c r="I12" s="9" t="s">
        <v>1604</v>
      </c>
      <c r="J12" s="86" t="s">
        <v>16</v>
      </c>
      <c r="K12" s="86" t="s">
        <v>17</v>
      </c>
      <c r="L12" s="93"/>
    </row>
    <row r="13" spans="2:12" x14ac:dyDescent="0.2">
      <c r="B13" s="295"/>
      <c r="C13" s="9" t="s">
        <v>1599</v>
      </c>
      <c r="D13" s="9" t="s">
        <v>1625</v>
      </c>
      <c r="E13" s="95" t="s">
        <v>1252</v>
      </c>
      <c r="F13" s="110">
        <v>15.92</v>
      </c>
      <c r="G13" s="96" t="s">
        <v>1626</v>
      </c>
      <c r="H13" s="9" t="s">
        <v>1603</v>
      </c>
      <c r="I13" s="9" t="s">
        <v>1604</v>
      </c>
      <c r="J13" s="86" t="s">
        <v>16</v>
      </c>
      <c r="K13" s="86" t="s">
        <v>17</v>
      </c>
    </row>
    <row r="14" spans="2:12" x14ac:dyDescent="0.2">
      <c r="B14" s="295"/>
      <c r="C14" s="9" t="s">
        <v>1599</v>
      </c>
      <c r="D14" s="9" t="s">
        <v>1627</v>
      </c>
      <c r="E14" s="95" t="s">
        <v>1255</v>
      </c>
      <c r="F14" s="110">
        <v>12.73</v>
      </c>
      <c r="G14" s="96" t="s">
        <v>1628</v>
      </c>
      <c r="H14" s="9" t="s">
        <v>1603</v>
      </c>
      <c r="I14" s="9" t="s">
        <v>1604</v>
      </c>
      <c r="J14" s="86" t="s">
        <v>16</v>
      </c>
      <c r="K14" s="86" t="s">
        <v>17</v>
      </c>
    </row>
    <row r="15" spans="2:12" x14ac:dyDescent="0.2">
      <c r="B15" s="295"/>
      <c r="C15" s="9" t="s">
        <v>1599</v>
      </c>
      <c r="D15" s="9" t="s">
        <v>1629</v>
      </c>
      <c r="E15" s="95" t="s">
        <v>1630</v>
      </c>
      <c r="F15" s="110">
        <v>9.34</v>
      </c>
      <c r="G15" s="96" t="s">
        <v>1631</v>
      </c>
      <c r="H15" s="9" t="s">
        <v>1603</v>
      </c>
      <c r="I15" s="9" t="s">
        <v>1604</v>
      </c>
      <c r="J15" s="86" t="s">
        <v>16</v>
      </c>
      <c r="K15" s="86" t="s">
        <v>17</v>
      </c>
    </row>
    <row r="16" spans="2:12" x14ac:dyDescent="0.2">
      <c r="B16" s="295"/>
      <c r="C16" s="9" t="s">
        <v>1599</v>
      </c>
      <c r="D16" s="9" t="s">
        <v>1632</v>
      </c>
      <c r="E16" s="95" t="s">
        <v>1633</v>
      </c>
      <c r="F16" s="110">
        <v>8.49</v>
      </c>
      <c r="G16" s="96" t="s">
        <v>1634</v>
      </c>
      <c r="H16" s="9" t="s">
        <v>1603</v>
      </c>
      <c r="I16" s="9" t="s">
        <v>1604</v>
      </c>
      <c r="J16" s="86" t="s">
        <v>16</v>
      </c>
      <c r="K16" s="86" t="s">
        <v>17</v>
      </c>
    </row>
    <row r="18" spans="2:11" x14ac:dyDescent="0.2">
      <c r="B18" s="295" t="s">
        <v>1635</v>
      </c>
      <c r="C18" s="9" t="s">
        <v>1599</v>
      </c>
      <c r="D18" s="9" t="s">
        <v>1636</v>
      </c>
      <c r="E18" s="94" t="s">
        <v>1601</v>
      </c>
      <c r="F18" s="110">
        <v>198.15</v>
      </c>
      <c r="G18" s="96" t="s">
        <v>1637</v>
      </c>
      <c r="H18" s="9" t="s">
        <v>1638</v>
      </c>
      <c r="I18" s="9" t="s">
        <v>1639</v>
      </c>
      <c r="J18" s="86" t="s">
        <v>16</v>
      </c>
      <c r="K18" s="86" t="s">
        <v>17</v>
      </c>
    </row>
    <row r="19" spans="2:11" x14ac:dyDescent="0.2">
      <c r="B19" s="295"/>
      <c r="C19" s="9" t="s">
        <v>1599</v>
      </c>
      <c r="D19" s="9" t="s">
        <v>1640</v>
      </c>
      <c r="E19" s="95" t="s">
        <v>1606</v>
      </c>
      <c r="F19" s="110">
        <v>194.27</v>
      </c>
      <c r="G19" s="96" t="s">
        <v>1641</v>
      </c>
      <c r="H19" s="9" t="s">
        <v>1638</v>
      </c>
      <c r="I19" s="9" t="s">
        <v>1639</v>
      </c>
      <c r="J19" s="86" t="s">
        <v>16</v>
      </c>
      <c r="K19" s="86" t="s">
        <v>17</v>
      </c>
    </row>
    <row r="20" spans="2:11" x14ac:dyDescent="0.2">
      <c r="B20" s="295"/>
      <c r="C20" s="9" t="s">
        <v>1599</v>
      </c>
      <c r="D20" s="9" t="s">
        <v>1642</v>
      </c>
      <c r="E20" s="95" t="s">
        <v>1609</v>
      </c>
      <c r="F20" s="110">
        <v>127.37</v>
      </c>
      <c r="G20" s="96" t="s">
        <v>1643</v>
      </c>
      <c r="H20" s="9" t="s">
        <v>1638</v>
      </c>
      <c r="I20" s="9" t="s">
        <v>1639</v>
      </c>
      <c r="J20" s="86" t="s">
        <v>16</v>
      </c>
      <c r="K20" s="86" t="s">
        <v>17</v>
      </c>
    </row>
    <row r="21" spans="2:11" x14ac:dyDescent="0.2">
      <c r="B21" s="295"/>
      <c r="C21" s="9" t="s">
        <v>1599</v>
      </c>
      <c r="D21" s="9" t="s">
        <v>1644</v>
      </c>
      <c r="E21" s="95" t="s">
        <v>1612</v>
      </c>
      <c r="F21" s="110">
        <v>89.16</v>
      </c>
      <c r="G21" s="96" t="s">
        <v>1645</v>
      </c>
      <c r="H21" s="9" t="s">
        <v>1638</v>
      </c>
      <c r="I21" s="9" t="s">
        <v>1639</v>
      </c>
      <c r="J21" s="86" t="s">
        <v>16</v>
      </c>
      <c r="K21" s="86" t="s">
        <v>17</v>
      </c>
    </row>
    <row r="22" spans="2:11" x14ac:dyDescent="0.2">
      <c r="B22" s="295"/>
      <c r="C22" s="9" t="s">
        <v>1599</v>
      </c>
      <c r="D22" s="9" t="s">
        <v>1646</v>
      </c>
      <c r="E22" s="95" t="s">
        <v>1615</v>
      </c>
      <c r="F22" s="110">
        <v>49.42</v>
      </c>
      <c r="G22" s="96" t="s">
        <v>1647</v>
      </c>
      <c r="H22" s="9" t="s">
        <v>1638</v>
      </c>
      <c r="I22" s="9" t="s">
        <v>1639</v>
      </c>
      <c r="J22" s="86" t="s">
        <v>16</v>
      </c>
      <c r="K22" s="86" t="s">
        <v>17</v>
      </c>
    </row>
    <row r="23" spans="2:11" x14ac:dyDescent="0.2">
      <c r="B23" s="295"/>
      <c r="C23" s="9" t="s">
        <v>1599</v>
      </c>
      <c r="D23" s="9" t="s">
        <v>1648</v>
      </c>
      <c r="E23" s="95" t="s">
        <v>1618</v>
      </c>
      <c r="F23" s="110">
        <v>40.04</v>
      </c>
      <c r="G23" s="96" t="s">
        <v>1649</v>
      </c>
      <c r="H23" s="9" t="s">
        <v>1638</v>
      </c>
      <c r="I23" s="9" t="s">
        <v>1639</v>
      </c>
      <c r="J23" s="86" t="s">
        <v>16</v>
      </c>
      <c r="K23" s="86" t="s">
        <v>17</v>
      </c>
    </row>
    <row r="24" spans="2:11" x14ac:dyDescent="0.2">
      <c r="B24" s="295"/>
      <c r="C24" s="9" t="s">
        <v>1599</v>
      </c>
      <c r="D24" s="9" t="s">
        <v>1650</v>
      </c>
      <c r="E24" s="95" t="s">
        <v>1621</v>
      </c>
      <c r="F24" s="110">
        <v>37.11</v>
      </c>
      <c r="G24" s="96" t="s">
        <v>1651</v>
      </c>
      <c r="H24" s="9" t="s">
        <v>1638</v>
      </c>
      <c r="I24" s="9" t="s">
        <v>1639</v>
      </c>
      <c r="J24" s="86" t="s">
        <v>16</v>
      </c>
      <c r="K24" s="86" t="s">
        <v>17</v>
      </c>
    </row>
    <row r="25" spans="2:11" x14ac:dyDescent="0.2">
      <c r="B25" s="295"/>
      <c r="C25" s="9" t="s">
        <v>1599</v>
      </c>
      <c r="D25" s="9" t="s">
        <v>1652</v>
      </c>
      <c r="E25" s="95" t="s">
        <v>1249</v>
      </c>
      <c r="F25" s="110">
        <v>35.340000000000003</v>
      </c>
      <c r="G25" s="96" t="s">
        <v>1653</v>
      </c>
      <c r="H25" s="9" t="s">
        <v>1638</v>
      </c>
      <c r="I25" s="9" t="s">
        <v>1639</v>
      </c>
      <c r="J25" s="86" t="s">
        <v>16</v>
      </c>
      <c r="K25" s="86" t="s">
        <v>17</v>
      </c>
    </row>
    <row r="26" spans="2:11" x14ac:dyDescent="0.2">
      <c r="B26" s="295"/>
      <c r="C26" s="9" t="s">
        <v>1599</v>
      </c>
      <c r="D26" s="9" t="s">
        <v>1654</v>
      </c>
      <c r="E26" s="95" t="s">
        <v>1252</v>
      </c>
      <c r="F26" s="110">
        <v>21.22</v>
      </c>
      <c r="G26" s="96" t="s">
        <v>1655</v>
      </c>
      <c r="H26" s="9" t="s">
        <v>1638</v>
      </c>
      <c r="I26" s="9" t="s">
        <v>1639</v>
      </c>
      <c r="J26" s="86" t="s">
        <v>16</v>
      </c>
      <c r="K26" s="86" t="s">
        <v>17</v>
      </c>
    </row>
    <row r="27" spans="2:11" x14ac:dyDescent="0.2">
      <c r="B27" s="295"/>
      <c r="C27" s="9" t="s">
        <v>1599</v>
      </c>
      <c r="D27" s="9" t="s">
        <v>1656</v>
      </c>
      <c r="E27" s="95" t="s">
        <v>1255</v>
      </c>
      <c r="F27" s="110">
        <v>16.97</v>
      </c>
      <c r="G27" s="96" t="s">
        <v>1657</v>
      </c>
      <c r="H27" s="9" t="s">
        <v>1638</v>
      </c>
      <c r="I27" s="9" t="s">
        <v>1639</v>
      </c>
      <c r="J27" s="86" t="s">
        <v>16</v>
      </c>
      <c r="K27" s="86" t="s">
        <v>17</v>
      </c>
    </row>
    <row r="28" spans="2:11" x14ac:dyDescent="0.2">
      <c r="B28" s="295"/>
      <c r="C28" s="9" t="s">
        <v>1599</v>
      </c>
      <c r="D28" s="9" t="s">
        <v>1658</v>
      </c>
      <c r="E28" s="95" t="s">
        <v>1630</v>
      </c>
      <c r="F28" s="110">
        <v>12.45</v>
      </c>
      <c r="G28" s="96" t="s">
        <v>1659</v>
      </c>
      <c r="H28" s="9" t="s">
        <v>1638</v>
      </c>
      <c r="I28" s="9" t="s">
        <v>1639</v>
      </c>
      <c r="J28" s="86" t="s">
        <v>16</v>
      </c>
      <c r="K28" s="86" t="s">
        <v>17</v>
      </c>
    </row>
    <row r="29" spans="2:11" x14ac:dyDescent="0.2">
      <c r="B29" s="295"/>
      <c r="C29" s="9" t="s">
        <v>1599</v>
      </c>
      <c r="D29" s="9" t="s">
        <v>1660</v>
      </c>
      <c r="E29" s="95" t="s">
        <v>1633</v>
      </c>
      <c r="F29" s="110">
        <v>11.32</v>
      </c>
      <c r="G29" s="96" t="s">
        <v>1661</v>
      </c>
      <c r="H29" s="9" t="s">
        <v>1638</v>
      </c>
      <c r="I29" s="9" t="s">
        <v>1639</v>
      </c>
      <c r="J29" s="86" t="s">
        <v>16</v>
      </c>
      <c r="K29" s="86" t="s">
        <v>17</v>
      </c>
    </row>
    <row r="31" spans="2:11" x14ac:dyDescent="0.2">
      <c r="B31" s="295" t="s">
        <v>1662</v>
      </c>
      <c r="C31" s="9" t="s">
        <v>1599</v>
      </c>
      <c r="D31" s="9" t="s">
        <v>1663</v>
      </c>
      <c r="E31" s="94" t="s">
        <v>1601</v>
      </c>
      <c r="F31" s="110">
        <v>212.31</v>
      </c>
      <c r="G31" s="96" t="s">
        <v>1664</v>
      </c>
      <c r="H31" s="9" t="s">
        <v>1665</v>
      </c>
      <c r="I31" s="9" t="s">
        <v>1666</v>
      </c>
      <c r="J31" s="86" t="s">
        <v>16</v>
      </c>
      <c r="K31" s="86" t="s">
        <v>17</v>
      </c>
    </row>
    <row r="32" spans="2:11" x14ac:dyDescent="0.2">
      <c r="B32" s="295"/>
      <c r="C32" s="9" t="s">
        <v>1599</v>
      </c>
      <c r="D32" s="9" t="s">
        <v>1667</v>
      </c>
      <c r="E32" s="95" t="s">
        <v>1606</v>
      </c>
      <c r="F32" s="110">
        <v>208.15</v>
      </c>
      <c r="G32" s="96" t="s">
        <v>1668</v>
      </c>
      <c r="H32" s="9" t="s">
        <v>1665</v>
      </c>
      <c r="I32" s="9" t="s">
        <v>1666</v>
      </c>
      <c r="J32" s="86" t="s">
        <v>16</v>
      </c>
      <c r="K32" s="86" t="s">
        <v>17</v>
      </c>
    </row>
    <row r="33" spans="2:11" x14ac:dyDescent="0.2">
      <c r="B33" s="295"/>
      <c r="C33" s="9" t="s">
        <v>1599</v>
      </c>
      <c r="D33" s="9" t="s">
        <v>1669</v>
      </c>
      <c r="E33" s="95" t="s">
        <v>1609</v>
      </c>
      <c r="F33" s="110">
        <v>136.47</v>
      </c>
      <c r="G33" s="96" t="s">
        <v>1670</v>
      </c>
      <c r="H33" s="9" t="s">
        <v>1665</v>
      </c>
      <c r="I33" s="9" t="s">
        <v>1666</v>
      </c>
      <c r="J33" s="86" t="s">
        <v>16</v>
      </c>
      <c r="K33" s="86" t="s">
        <v>17</v>
      </c>
    </row>
    <row r="34" spans="2:11" x14ac:dyDescent="0.2">
      <c r="B34" s="295"/>
      <c r="C34" s="9" t="s">
        <v>1599</v>
      </c>
      <c r="D34" s="9" t="s">
        <v>1671</v>
      </c>
      <c r="E34" s="95" t="s">
        <v>1612</v>
      </c>
      <c r="F34" s="110">
        <v>95.53</v>
      </c>
      <c r="G34" s="96" t="s">
        <v>1672</v>
      </c>
      <c r="H34" s="9" t="s">
        <v>1665</v>
      </c>
      <c r="I34" s="9" t="s">
        <v>1666</v>
      </c>
      <c r="J34" s="86" t="s">
        <v>16</v>
      </c>
      <c r="K34" s="86" t="s">
        <v>17</v>
      </c>
    </row>
    <row r="35" spans="2:11" x14ac:dyDescent="0.2">
      <c r="B35" s="295"/>
      <c r="C35" s="9" t="s">
        <v>1599</v>
      </c>
      <c r="D35" s="9" t="s">
        <v>1673</v>
      </c>
      <c r="E35" s="95" t="s">
        <v>1615</v>
      </c>
      <c r="F35" s="110">
        <v>52.95</v>
      </c>
      <c r="G35" s="96" t="s">
        <v>1674</v>
      </c>
      <c r="H35" s="9" t="s">
        <v>1665</v>
      </c>
      <c r="I35" s="9" t="s">
        <v>1666</v>
      </c>
      <c r="J35" s="86" t="s">
        <v>16</v>
      </c>
      <c r="K35" s="86" t="s">
        <v>17</v>
      </c>
    </row>
    <row r="36" spans="2:11" x14ac:dyDescent="0.2">
      <c r="B36" s="295"/>
      <c r="C36" s="9" t="s">
        <v>1599</v>
      </c>
      <c r="D36" s="9" t="s">
        <v>1675</v>
      </c>
      <c r="E36" s="95" t="s">
        <v>1618</v>
      </c>
      <c r="F36" s="110">
        <v>42.9</v>
      </c>
      <c r="G36" s="96" t="s">
        <v>1676</v>
      </c>
      <c r="H36" s="9" t="s">
        <v>1665</v>
      </c>
      <c r="I36" s="9" t="s">
        <v>1666</v>
      </c>
      <c r="J36" s="86" t="s">
        <v>16</v>
      </c>
      <c r="K36" s="86" t="s">
        <v>17</v>
      </c>
    </row>
    <row r="37" spans="2:11" x14ac:dyDescent="0.2">
      <c r="B37" s="295"/>
      <c r="C37" s="9" t="s">
        <v>1599</v>
      </c>
      <c r="D37" s="9" t="s">
        <v>1677</v>
      </c>
      <c r="E37" s="95" t="s">
        <v>1621</v>
      </c>
      <c r="F37" s="110">
        <v>39.76</v>
      </c>
      <c r="G37" s="96" t="s">
        <v>1678</v>
      </c>
      <c r="H37" s="9" t="s">
        <v>1665</v>
      </c>
      <c r="I37" s="9" t="s">
        <v>1666</v>
      </c>
      <c r="J37" s="86" t="s">
        <v>16</v>
      </c>
      <c r="K37" s="86" t="s">
        <v>17</v>
      </c>
    </row>
    <row r="38" spans="2:11" x14ac:dyDescent="0.2">
      <c r="B38" s="295"/>
      <c r="C38" s="9" t="s">
        <v>1599</v>
      </c>
      <c r="D38" s="9" t="s">
        <v>1679</v>
      </c>
      <c r="E38" s="95" t="s">
        <v>1249</v>
      </c>
      <c r="F38" s="110">
        <v>37.869999999999997</v>
      </c>
      <c r="G38" s="96" t="s">
        <v>1680</v>
      </c>
      <c r="H38" s="9" t="s">
        <v>1665</v>
      </c>
      <c r="I38" s="9" t="s">
        <v>1666</v>
      </c>
      <c r="J38" s="86" t="s">
        <v>16</v>
      </c>
      <c r="K38" s="86" t="s">
        <v>17</v>
      </c>
    </row>
    <row r="39" spans="2:11" x14ac:dyDescent="0.2">
      <c r="B39" s="295"/>
      <c r="C39" s="9" t="s">
        <v>1599</v>
      </c>
      <c r="D39" s="9" t="s">
        <v>1681</v>
      </c>
      <c r="E39" s="95" t="s">
        <v>1252</v>
      </c>
      <c r="F39" s="110">
        <v>22.74</v>
      </c>
      <c r="G39" s="96" t="s">
        <v>1682</v>
      </c>
      <c r="H39" s="9" t="s">
        <v>1665</v>
      </c>
      <c r="I39" s="9" t="s">
        <v>1666</v>
      </c>
      <c r="J39" s="86" t="s">
        <v>16</v>
      </c>
      <c r="K39" s="86" t="s">
        <v>17</v>
      </c>
    </row>
    <row r="40" spans="2:11" x14ac:dyDescent="0.2">
      <c r="B40" s="295"/>
      <c r="C40" s="9" t="s">
        <v>1599</v>
      </c>
      <c r="D40" s="9" t="s">
        <v>1683</v>
      </c>
      <c r="E40" s="95" t="s">
        <v>1255</v>
      </c>
      <c r="F40" s="110">
        <v>18.190000000000001</v>
      </c>
      <c r="G40" s="96" t="s">
        <v>1684</v>
      </c>
      <c r="H40" s="9" t="s">
        <v>1665</v>
      </c>
      <c r="I40" s="9" t="s">
        <v>1666</v>
      </c>
      <c r="J40" s="86" t="s">
        <v>16</v>
      </c>
      <c r="K40" s="86" t="s">
        <v>17</v>
      </c>
    </row>
    <row r="41" spans="2:11" x14ac:dyDescent="0.2">
      <c r="B41" s="295"/>
      <c r="C41" s="9" t="s">
        <v>1599</v>
      </c>
      <c r="D41" s="9" t="s">
        <v>1685</v>
      </c>
      <c r="E41" s="95" t="s">
        <v>1630</v>
      </c>
      <c r="F41" s="110">
        <v>13.34</v>
      </c>
      <c r="G41" s="96" t="s">
        <v>1686</v>
      </c>
      <c r="H41" s="9" t="s">
        <v>1665</v>
      </c>
      <c r="I41" s="9" t="s">
        <v>1666</v>
      </c>
      <c r="J41" s="86" t="s">
        <v>16</v>
      </c>
      <c r="K41" s="86" t="s">
        <v>17</v>
      </c>
    </row>
    <row r="42" spans="2:11" x14ac:dyDescent="0.2">
      <c r="B42" s="295"/>
      <c r="C42" s="9" t="s">
        <v>1599</v>
      </c>
      <c r="D42" s="9" t="s">
        <v>1687</v>
      </c>
      <c r="E42" s="95" t="s">
        <v>1633</v>
      </c>
      <c r="F42" s="110">
        <v>12.12</v>
      </c>
      <c r="G42" s="96" t="s">
        <v>1688</v>
      </c>
      <c r="H42" s="9" t="s">
        <v>1665</v>
      </c>
      <c r="I42" s="9" t="s">
        <v>1666</v>
      </c>
      <c r="J42" s="86" t="s">
        <v>16</v>
      </c>
      <c r="K42" s="86" t="s">
        <v>17</v>
      </c>
    </row>
    <row r="44" spans="2:11" x14ac:dyDescent="0.2">
      <c r="B44" s="295" t="s">
        <v>1689</v>
      </c>
      <c r="C44" s="9" t="s">
        <v>1599</v>
      </c>
      <c r="D44" s="9" t="s">
        <v>1690</v>
      </c>
      <c r="E44" s="94" t="s">
        <v>1601</v>
      </c>
      <c r="F44" s="110">
        <v>228.64</v>
      </c>
      <c r="G44" s="96" t="s">
        <v>1691</v>
      </c>
      <c r="H44" s="9" t="s">
        <v>1692</v>
      </c>
      <c r="I44" s="9" t="s">
        <v>1693</v>
      </c>
      <c r="J44" s="86" t="s">
        <v>16</v>
      </c>
      <c r="K44" s="86" t="s">
        <v>17</v>
      </c>
    </row>
    <row r="45" spans="2:11" x14ac:dyDescent="0.2">
      <c r="B45" s="295"/>
      <c r="C45" s="9" t="s">
        <v>1599</v>
      </c>
      <c r="D45" s="9" t="s">
        <v>1694</v>
      </c>
      <c r="E45" s="95" t="s">
        <v>1606</v>
      </c>
      <c r="F45" s="110">
        <v>224.16</v>
      </c>
      <c r="G45" s="96" t="s">
        <v>1695</v>
      </c>
      <c r="H45" s="9" t="s">
        <v>1692</v>
      </c>
      <c r="I45" s="9" t="s">
        <v>1693</v>
      </c>
      <c r="J45" s="86" t="s">
        <v>16</v>
      </c>
      <c r="K45" s="86" t="s">
        <v>17</v>
      </c>
    </row>
    <row r="46" spans="2:11" x14ac:dyDescent="0.2">
      <c r="B46" s="295"/>
      <c r="C46" s="9" t="s">
        <v>1599</v>
      </c>
      <c r="D46" s="9" t="s">
        <v>1696</v>
      </c>
      <c r="E46" s="95" t="s">
        <v>1609</v>
      </c>
      <c r="F46" s="110">
        <v>146.97</v>
      </c>
      <c r="G46" s="96" t="s">
        <v>1697</v>
      </c>
      <c r="H46" s="9" t="s">
        <v>1692</v>
      </c>
      <c r="I46" s="9" t="s">
        <v>1693</v>
      </c>
      <c r="J46" s="86" t="s">
        <v>16</v>
      </c>
      <c r="K46" s="86" t="s">
        <v>17</v>
      </c>
    </row>
    <row r="47" spans="2:11" x14ac:dyDescent="0.2">
      <c r="B47" s="295"/>
      <c r="C47" s="9" t="s">
        <v>1599</v>
      </c>
      <c r="D47" s="9" t="s">
        <v>1698</v>
      </c>
      <c r="E47" s="95" t="s">
        <v>1612</v>
      </c>
      <c r="F47" s="110">
        <v>102.88</v>
      </c>
      <c r="G47" s="96" t="s">
        <v>1699</v>
      </c>
      <c r="H47" s="9" t="s">
        <v>1692</v>
      </c>
      <c r="I47" s="9" t="s">
        <v>1693</v>
      </c>
      <c r="J47" s="86" t="s">
        <v>16</v>
      </c>
      <c r="K47" s="86" t="s">
        <v>17</v>
      </c>
    </row>
    <row r="48" spans="2:11" x14ac:dyDescent="0.2">
      <c r="B48" s="295"/>
      <c r="C48" s="9" t="s">
        <v>1599</v>
      </c>
      <c r="D48" s="9" t="s">
        <v>1700</v>
      </c>
      <c r="E48" s="95" t="s">
        <v>1615</v>
      </c>
      <c r="F48" s="110">
        <v>57.02</v>
      </c>
      <c r="G48" s="96" t="s">
        <v>1701</v>
      </c>
      <c r="H48" s="9" t="s">
        <v>1692</v>
      </c>
      <c r="I48" s="9" t="s">
        <v>1693</v>
      </c>
      <c r="J48" s="86" t="s">
        <v>16</v>
      </c>
      <c r="K48" s="86" t="s">
        <v>17</v>
      </c>
    </row>
    <row r="49" spans="2:11" x14ac:dyDescent="0.2">
      <c r="B49" s="295"/>
      <c r="C49" s="9" t="s">
        <v>1599</v>
      </c>
      <c r="D49" s="9" t="s">
        <v>1702</v>
      </c>
      <c r="E49" s="95" t="s">
        <v>1618</v>
      </c>
      <c r="F49" s="110">
        <v>46.19</v>
      </c>
      <c r="G49" s="96" t="s">
        <v>1703</v>
      </c>
      <c r="H49" s="9" t="s">
        <v>1692</v>
      </c>
      <c r="I49" s="9" t="s">
        <v>1693</v>
      </c>
      <c r="J49" s="86" t="s">
        <v>16</v>
      </c>
      <c r="K49" s="86" t="s">
        <v>17</v>
      </c>
    </row>
    <row r="50" spans="2:11" x14ac:dyDescent="0.2">
      <c r="B50" s="295"/>
      <c r="C50" s="9" t="s">
        <v>1599</v>
      </c>
      <c r="D50" s="9" t="s">
        <v>1704</v>
      </c>
      <c r="E50" s="95" t="s">
        <v>1621</v>
      </c>
      <c r="F50" s="110">
        <v>42.82</v>
      </c>
      <c r="G50" s="96" t="s">
        <v>1705</v>
      </c>
      <c r="H50" s="9" t="s">
        <v>1692</v>
      </c>
      <c r="I50" s="9" t="s">
        <v>1693</v>
      </c>
      <c r="J50" s="86" t="s">
        <v>16</v>
      </c>
      <c r="K50" s="86" t="s">
        <v>17</v>
      </c>
    </row>
    <row r="51" spans="2:11" x14ac:dyDescent="0.2">
      <c r="B51" s="295"/>
      <c r="C51" s="9" t="s">
        <v>1599</v>
      </c>
      <c r="D51" s="9" t="s">
        <v>1706</v>
      </c>
      <c r="E51" s="95" t="s">
        <v>1249</v>
      </c>
      <c r="F51" s="110">
        <v>40.78</v>
      </c>
      <c r="G51" s="96" t="s">
        <v>1707</v>
      </c>
      <c r="H51" s="9" t="s">
        <v>1692</v>
      </c>
      <c r="I51" s="9" t="s">
        <v>1693</v>
      </c>
      <c r="J51" s="86" t="s">
        <v>16</v>
      </c>
      <c r="K51" s="86" t="s">
        <v>17</v>
      </c>
    </row>
    <row r="52" spans="2:11" x14ac:dyDescent="0.2">
      <c r="B52" s="295"/>
      <c r="C52" s="9" t="s">
        <v>1599</v>
      </c>
      <c r="D52" s="9" t="s">
        <v>1708</v>
      </c>
      <c r="E52" s="95" t="s">
        <v>1252</v>
      </c>
      <c r="F52" s="110">
        <v>24.49</v>
      </c>
      <c r="G52" s="96" t="s">
        <v>1709</v>
      </c>
      <c r="H52" s="9" t="s">
        <v>1692</v>
      </c>
      <c r="I52" s="9" t="s">
        <v>1693</v>
      </c>
      <c r="J52" s="86" t="s">
        <v>16</v>
      </c>
      <c r="K52" s="86" t="s">
        <v>17</v>
      </c>
    </row>
    <row r="53" spans="2:11" x14ac:dyDescent="0.2">
      <c r="B53" s="295"/>
      <c r="C53" s="9" t="s">
        <v>1599</v>
      </c>
      <c r="D53" s="9" t="s">
        <v>1710</v>
      </c>
      <c r="E53" s="95" t="s">
        <v>1255</v>
      </c>
      <c r="F53" s="110">
        <v>19.59</v>
      </c>
      <c r="G53" s="96" t="s">
        <v>1711</v>
      </c>
      <c r="H53" s="9" t="s">
        <v>1692</v>
      </c>
      <c r="I53" s="9" t="s">
        <v>1693</v>
      </c>
      <c r="J53" s="86" t="s">
        <v>16</v>
      </c>
      <c r="K53" s="86" t="s">
        <v>17</v>
      </c>
    </row>
    <row r="54" spans="2:11" x14ac:dyDescent="0.2">
      <c r="B54" s="295"/>
      <c r="C54" s="9" t="s">
        <v>1599</v>
      </c>
      <c r="D54" s="9" t="s">
        <v>1712</v>
      </c>
      <c r="E54" s="95" t="s">
        <v>1630</v>
      </c>
      <c r="F54" s="110">
        <v>14.37</v>
      </c>
      <c r="G54" s="96" t="s">
        <v>1713</v>
      </c>
      <c r="H54" s="9" t="s">
        <v>1692</v>
      </c>
      <c r="I54" s="9" t="s">
        <v>1693</v>
      </c>
      <c r="J54" s="86" t="s">
        <v>16</v>
      </c>
      <c r="K54" s="86" t="s">
        <v>17</v>
      </c>
    </row>
    <row r="55" spans="2:11" x14ac:dyDescent="0.2">
      <c r="B55" s="295"/>
      <c r="C55" s="9" t="s">
        <v>1599</v>
      </c>
      <c r="D55" s="9" t="s">
        <v>1714</v>
      </c>
      <c r="E55" s="95" t="s">
        <v>1633</v>
      </c>
      <c r="F55" s="110">
        <v>13.06</v>
      </c>
      <c r="G55" s="96" t="s">
        <v>1715</v>
      </c>
      <c r="H55" s="9" t="s">
        <v>1692</v>
      </c>
      <c r="I55" s="9" t="s">
        <v>1693</v>
      </c>
      <c r="J55" s="86" t="s">
        <v>16</v>
      </c>
      <c r="K55" s="86" t="s">
        <v>17</v>
      </c>
    </row>
    <row r="57" spans="2:11" x14ac:dyDescent="0.2">
      <c r="B57" s="295" t="s">
        <v>1716</v>
      </c>
      <c r="C57" s="9" t="s">
        <v>1599</v>
      </c>
      <c r="D57" s="9" t="s">
        <v>1717</v>
      </c>
      <c r="E57" s="9" t="s">
        <v>1601</v>
      </c>
      <c r="F57" s="89">
        <v>445.84</v>
      </c>
      <c r="G57" s="9" t="s">
        <v>1718</v>
      </c>
      <c r="H57" s="9" t="s">
        <v>1603</v>
      </c>
      <c r="I57" s="9" t="s">
        <v>1604</v>
      </c>
      <c r="J57" s="86" t="s">
        <v>64</v>
      </c>
      <c r="K57" s="86" t="s">
        <v>17</v>
      </c>
    </row>
    <row r="58" spans="2:11" x14ac:dyDescent="0.2">
      <c r="B58" s="295"/>
      <c r="C58" s="9" t="s">
        <v>1599</v>
      </c>
      <c r="D58" s="9" t="s">
        <v>1719</v>
      </c>
      <c r="E58" s="9" t="s">
        <v>1606</v>
      </c>
      <c r="F58" s="89">
        <v>437.12</v>
      </c>
      <c r="G58" s="9" t="s">
        <v>1720</v>
      </c>
      <c r="H58" s="9" t="s">
        <v>1603</v>
      </c>
      <c r="I58" s="9" t="s">
        <v>1604</v>
      </c>
      <c r="J58" s="86" t="s">
        <v>64</v>
      </c>
      <c r="K58" s="86" t="s">
        <v>17</v>
      </c>
    </row>
    <row r="59" spans="2:11" x14ac:dyDescent="0.2">
      <c r="B59" s="295"/>
      <c r="C59" s="9" t="s">
        <v>1599</v>
      </c>
      <c r="D59" s="9" t="s">
        <v>1721</v>
      </c>
      <c r="E59" s="9" t="s">
        <v>1609</v>
      </c>
      <c r="F59" s="89">
        <v>286.58999999999997</v>
      </c>
      <c r="G59" s="9" t="s">
        <v>1722</v>
      </c>
      <c r="H59" s="9" t="s">
        <v>1603</v>
      </c>
      <c r="I59" s="9" t="s">
        <v>1604</v>
      </c>
      <c r="J59" s="86" t="s">
        <v>64</v>
      </c>
      <c r="K59" s="86" t="s">
        <v>17</v>
      </c>
    </row>
    <row r="60" spans="2:11" x14ac:dyDescent="0.2">
      <c r="B60" s="295"/>
      <c r="C60" s="9" t="s">
        <v>1599</v>
      </c>
      <c r="D60" s="9" t="s">
        <v>1723</v>
      </c>
      <c r="E60" s="9" t="s">
        <v>1612</v>
      </c>
      <c r="F60" s="89">
        <v>200.62</v>
      </c>
      <c r="G60" s="9" t="s">
        <v>1724</v>
      </c>
      <c r="H60" s="9" t="s">
        <v>1603</v>
      </c>
      <c r="I60" s="9" t="s">
        <v>1604</v>
      </c>
      <c r="J60" s="86" t="s">
        <v>64</v>
      </c>
      <c r="K60" s="86" t="s">
        <v>17</v>
      </c>
    </row>
    <row r="61" spans="2:11" x14ac:dyDescent="0.2">
      <c r="B61" s="295"/>
      <c r="C61" s="9" t="s">
        <v>1599</v>
      </c>
      <c r="D61" s="9" t="s">
        <v>1725</v>
      </c>
      <c r="E61" s="9" t="s">
        <v>1615</v>
      </c>
      <c r="F61" s="89">
        <v>111.19</v>
      </c>
      <c r="G61" s="9" t="s">
        <v>1726</v>
      </c>
      <c r="H61" s="9" t="s">
        <v>1603</v>
      </c>
      <c r="I61" s="9" t="s">
        <v>1604</v>
      </c>
      <c r="J61" s="86" t="s">
        <v>64</v>
      </c>
      <c r="K61" s="86" t="s">
        <v>17</v>
      </c>
    </row>
    <row r="62" spans="2:11" x14ac:dyDescent="0.2">
      <c r="B62" s="295"/>
      <c r="C62" s="9" t="s">
        <v>1599</v>
      </c>
      <c r="D62" s="9" t="s">
        <v>1727</v>
      </c>
      <c r="E62" s="9" t="s">
        <v>1618</v>
      </c>
      <c r="F62" s="89">
        <v>90.08</v>
      </c>
      <c r="G62" s="9" t="s">
        <v>1728</v>
      </c>
      <c r="H62" s="9" t="s">
        <v>1603</v>
      </c>
      <c r="I62" s="9" t="s">
        <v>1604</v>
      </c>
      <c r="J62" s="86" t="s">
        <v>64</v>
      </c>
      <c r="K62" s="86" t="s">
        <v>17</v>
      </c>
    </row>
    <row r="63" spans="2:11" x14ac:dyDescent="0.2">
      <c r="B63" s="295"/>
      <c r="C63" s="9" t="s">
        <v>1599</v>
      </c>
      <c r="D63" s="9" t="s">
        <v>1729</v>
      </c>
      <c r="E63" s="9" t="s">
        <v>1621</v>
      </c>
      <c r="F63" s="89">
        <v>83.49</v>
      </c>
      <c r="G63" s="9" t="s">
        <v>1730</v>
      </c>
      <c r="H63" s="9" t="s">
        <v>1603</v>
      </c>
      <c r="I63" s="9" t="s">
        <v>1604</v>
      </c>
      <c r="J63" s="86" t="s">
        <v>64</v>
      </c>
      <c r="K63" s="86" t="s">
        <v>17</v>
      </c>
    </row>
    <row r="64" spans="2:11" x14ac:dyDescent="0.2">
      <c r="B64" s="295"/>
      <c r="C64" s="9" t="s">
        <v>1599</v>
      </c>
      <c r="D64" s="9" t="s">
        <v>1731</v>
      </c>
      <c r="E64" s="9" t="s">
        <v>1249</v>
      </c>
      <c r="F64" s="89">
        <v>79.52</v>
      </c>
      <c r="G64" s="9" t="s">
        <v>1732</v>
      </c>
      <c r="H64" s="9" t="s">
        <v>1603</v>
      </c>
      <c r="I64" s="9" t="s">
        <v>1604</v>
      </c>
      <c r="J64" s="86" t="s">
        <v>64</v>
      </c>
      <c r="K64" s="86" t="s">
        <v>17</v>
      </c>
    </row>
    <row r="65" spans="2:12" x14ac:dyDescent="0.2">
      <c r="B65" s="295"/>
      <c r="C65" s="9" t="s">
        <v>1599</v>
      </c>
      <c r="D65" s="9" t="s">
        <v>1733</v>
      </c>
      <c r="E65" s="9" t="s">
        <v>1252</v>
      </c>
      <c r="F65" s="89">
        <v>47.75</v>
      </c>
      <c r="G65" s="9" t="s">
        <v>1734</v>
      </c>
      <c r="H65" s="9" t="s">
        <v>1603</v>
      </c>
      <c r="I65" s="9" t="s">
        <v>1604</v>
      </c>
      <c r="J65" s="86" t="s">
        <v>64</v>
      </c>
      <c r="K65" s="86" t="s">
        <v>17</v>
      </c>
    </row>
    <row r="66" spans="2:12" x14ac:dyDescent="0.2">
      <c r="B66" s="295"/>
      <c r="C66" s="9" t="s">
        <v>1599</v>
      </c>
      <c r="D66" s="9" t="s">
        <v>1735</v>
      </c>
      <c r="E66" s="9" t="s">
        <v>1255</v>
      </c>
      <c r="F66" s="89">
        <v>38.19</v>
      </c>
      <c r="G66" s="9" t="s">
        <v>1736</v>
      </c>
      <c r="H66" s="9" t="s">
        <v>1603</v>
      </c>
      <c r="I66" s="9" t="s">
        <v>1604</v>
      </c>
      <c r="J66" s="86" t="s">
        <v>64</v>
      </c>
      <c r="K66" s="86" t="s">
        <v>17</v>
      </c>
    </row>
    <row r="67" spans="2:12" x14ac:dyDescent="0.2">
      <c r="B67" s="295"/>
      <c r="C67" s="9" t="s">
        <v>1599</v>
      </c>
      <c r="D67" s="9" t="s">
        <v>1737</v>
      </c>
      <c r="E67" s="9" t="s">
        <v>1630</v>
      </c>
      <c r="F67" s="89">
        <v>28.01</v>
      </c>
      <c r="G67" s="9" t="s">
        <v>1738</v>
      </c>
      <c r="H67" s="9" t="s">
        <v>1603</v>
      </c>
      <c r="I67" s="9" t="s">
        <v>1604</v>
      </c>
      <c r="J67" s="86" t="s">
        <v>64</v>
      </c>
      <c r="K67" s="86" t="s">
        <v>17</v>
      </c>
    </row>
    <row r="68" spans="2:12" x14ac:dyDescent="0.2">
      <c r="B68" s="295"/>
      <c r="C68" s="9" t="s">
        <v>1599</v>
      </c>
      <c r="D68" s="9" t="s">
        <v>1739</v>
      </c>
      <c r="E68" s="9" t="s">
        <v>1633</v>
      </c>
      <c r="F68" s="89">
        <v>25.46</v>
      </c>
      <c r="G68" s="9" t="s">
        <v>1740</v>
      </c>
      <c r="H68" s="9" t="s">
        <v>1603</v>
      </c>
      <c r="I68" s="9" t="s">
        <v>1604</v>
      </c>
      <c r="J68" s="86" t="s">
        <v>64</v>
      </c>
      <c r="K68" s="86" t="s">
        <v>17</v>
      </c>
    </row>
    <row r="69" spans="2:12" x14ac:dyDescent="0.2">
      <c r="F69" s="90"/>
    </row>
    <row r="70" spans="2:12" x14ac:dyDescent="0.2">
      <c r="B70" s="295" t="s">
        <v>1741</v>
      </c>
      <c r="C70" s="9" t="s">
        <v>1599</v>
      </c>
      <c r="D70" s="9" t="s">
        <v>1742</v>
      </c>
      <c r="E70" s="9" t="s">
        <v>1601</v>
      </c>
      <c r="F70" s="89">
        <v>594.46</v>
      </c>
      <c r="G70" s="9" t="s">
        <v>1743</v>
      </c>
      <c r="H70" s="9" t="s">
        <v>1638</v>
      </c>
      <c r="I70" s="9" t="s">
        <v>1639</v>
      </c>
      <c r="J70" s="86" t="s">
        <v>64</v>
      </c>
      <c r="K70" s="86" t="s">
        <v>17</v>
      </c>
    </row>
    <row r="71" spans="2:12" x14ac:dyDescent="0.2">
      <c r="B71" s="295"/>
      <c r="C71" s="9" t="s">
        <v>1599</v>
      </c>
      <c r="D71" s="9" t="s">
        <v>1744</v>
      </c>
      <c r="E71" s="9" t="s">
        <v>1606</v>
      </c>
      <c r="F71" s="89">
        <v>582.82000000000005</v>
      </c>
      <c r="G71" s="9" t="s">
        <v>1745</v>
      </c>
      <c r="H71" s="9" t="s">
        <v>1638</v>
      </c>
      <c r="I71" s="9" t="s">
        <v>1639</v>
      </c>
      <c r="J71" s="86" t="s">
        <v>64</v>
      </c>
      <c r="K71" s="86" t="s">
        <v>17</v>
      </c>
      <c r="L71" s="10"/>
    </row>
    <row r="72" spans="2:12" x14ac:dyDescent="0.2">
      <c r="B72" s="295"/>
      <c r="C72" s="9" t="s">
        <v>1599</v>
      </c>
      <c r="D72" s="9" t="s">
        <v>1746</v>
      </c>
      <c r="E72" s="9" t="s">
        <v>1609</v>
      </c>
      <c r="F72" s="89">
        <v>382.12</v>
      </c>
      <c r="G72" s="9" t="s">
        <v>1747</v>
      </c>
      <c r="H72" s="9" t="s">
        <v>1638</v>
      </c>
      <c r="I72" s="9" t="s">
        <v>1639</v>
      </c>
      <c r="J72" s="86" t="s">
        <v>64</v>
      </c>
      <c r="K72" s="86" t="s">
        <v>17</v>
      </c>
    </row>
    <row r="73" spans="2:12" x14ac:dyDescent="0.2">
      <c r="B73" s="295"/>
      <c r="C73" s="9" t="s">
        <v>1599</v>
      </c>
      <c r="D73" s="9" t="s">
        <v>1748</v>
      </c>
      <c r="E73" s="9" t="s">
        <v>1612</v>
      </c>
      <c r="F73" s="89">
        <v>267.49</v>
      </c>
      <c r="G73" s="9" t="s">
        <v>1749</v>
      </c>
      <c r="H73" s="9" t="s">
        <v>1638</v>
      </c>
      <c r="I73" s="9" t="s">
        <v>1639</v>
      </c>
      <c r="J73" s="86" t="s">
        <v>64</v>
      </c>
      <c r="K73" s="86" t="s">
        <v>17</v>
      </c>
    </row>
    <row r="74" spans="2:12" x14ac:dyDescent="0.2">
      <c r="B74" s="295"/>
      <c r="C74" s="9" t="s">
        <v>1599</v>
      </c>
      <c r="D74" s="9" t="s">
        <v>1750</v>
      </c>
      <c r="E74" s="9" t="s">
        <v>1615</v>
      </c>
      <c r="F74" s="89">
        <v>148.26</v>
      </c>
      <c r="G74" s="9" t="s">
        <v>1751</v>
      </c>
      <c r="H74" s="9" t="s">
        <v>1638</v>
      </c>
      <c r="I74" s="9" t="s">
        <v>1639</v>
      </c>
      <c r="J74" s="86" t="s">
        <v>64</v>
      </c>
      <c r="K74" s="86" t="s">
        <v>17</v>
      </c>
    </row>
    <row r="75" spans="2:12" x14ac:dyDescent="0.2">
      <c r="B75" s="295"/>
      <c r="C75" s="9" t="s">
        <v>1599</v>
      </c>
      <c r="D75" s="9" t="s">
        <v>1752</v>
      </c>
      <c r="E75" s="9" t="s">
        <v>1618</v>
      </c>
      <c r="F75" s="89">
        <v>120.11</v>
      </c>
      <c r="G75" s="9" t="s">
        <v>1753</v>
      </c>
      <c r="H75" s="9" t="s">
        <v>1638</v>
      </c>
      <c r="I75" s="9" t="s">
        <v>1639</v>
      </c>
      <c r="J75" s="86" t="s">
        <v>64</v>
      </c>
      <c r="K75" s="86" t="s">
        <v>17</v>
      </c>
    </row>
    <row r="76" spans="2:12" x14ac:dyDescent="0.2">
      <c r="B76" s="295"/>
      <c r="C76" s="9" t="s">
        <v>1599</v>
      </c>
      <c r="D76" s="9" t="s">
        <v>1754</v>
      </c>
      <c r="E76" s="9" t="s">
        <v>1621</v>
      </c>
      <c r="F76" s="89">
        <v>111.32</v>
      </c>
      <c r="G76" s="9" t="s">
        <v>1755</v>
      </c>
      <c r="H76" s="9" t="s">
        <v>1638</v>
      </c>
      <c r="I76" s="9" t="s">
        <v>1639</v>
      </c>
      <c r="J76" s="86" t="s">
        <v>64</v>
      </c>
      <c r="K76" s="86" t="s">
        <v>17</v>
      </c>
    </row>
    <row r="77" spans="2:12" x14ac:dyDescent="0.2">
      <c r="B77" s="295"/>
      <c r="C77" s="9" t="s">
        <v>1599</v>
      </c>
      <c r="D77" s="9" t="s">
        <v>1756</v>
      </c>
      <c r="E77" s="9" t="s">
        <v>1249</v>
      </c>
      <c r="F77" s="89">
        <v>106.03</v>
      </c>
      <c r="G77" s="9" t="s">
        <v>1757</v>
      </c>
      <c r="H77" s="9" t="s">
        <v>1638</v>
      </c>
      <c r="I77" s="9" t="s">
        <v>1639</v>
      </c>
      <c r="J77" s="86" t="s">
        <v>64</v>
      </c>
      <c r="K77" s="86" t="s">
        <v>17</v>
      </c>
    </row>
    <row r="78" spans="2:12" x14ac:dyDescent="0.2">
      <c r="B78" s="295"/>
      <c r="C78" s="9" t="s">
        <v>1599</v>
      </c>
      <c r="D78" s="9" t="s">
        <v>1758</v>
      </c>
      <c r="E78" s="9" t="s">
        <v>1252</v>
      </c>
      <c r="F78" s="89">
        <v>63.66</v>
      </c>
      <c r="G78" s="9" t="s">
        <v>1759</v>
      </c>
      <c r="H78" s="9" t="s">
        <v>1638</v>
      </c>
      <c r="I78" s="9" t="s">
        <v>1639</v>
      </c>
      <c r="J78" s="86" t="s">
        <v>64</v>
      </c>
      <c r="K78" s="86" t="s">
        <v>17</v>
      </c>
    </row>
    <row r="79" spans="2:12" x14ac:dyDescent="0.2">
      <c r="B79" s="295"/>
      <c r="C79" s="9" t="s">
        <v>1599</v>
      </c>
      <c r="D79" s="9" t="s">
        <v>1760</v>
      </c>
      <c r="E79" s="9" t="s">
        <v>1255</v>
      </c>
      <c r="F79" s="89">
        <v>50.92</v>
      </c>
      <c r="G79" s="9" t="s">
        <v>1761</v>
      </c>
      <c r="H79" s="9" t="s">
        <v>1638</v>
      </c>
      <c r="I79" s="9" t="s">
        <v>1639</v>
      </c>
      <c r="J79" s="86" t="s">
        <v>64</v>
      </c>
      <c r="K79" s="86" t="s">
        <v>17</v>
      </c>
    </row>
    <row r="80" spans="2:12" x14ac:dyDescent="0.2">
      <c r="B80" s="295"/>
      <c r="C80" s="9" t="s">
        <v>1599</v>
      </c>
      <c r="D80" s="9" t="s">
        <v>1762</v>
      </c>
      <c r="E80" s="9" t="s">
        <v>1630</v>
      </c>
      <c r="F80" s="89">
        <v>37.35</v>
      </c>
      <c r="G80" s="9" t="s">
        <v>1763</v>
      </c>
      <c r="H80" s="9" t="s">
        <v>1638</v>
      </c>
      <c r="I80" s="9" t="s">
        <v>1639</v>
      </c>
      <c r="J80" s="86" t="s">
        <v>64</v>
      </c>
      <c r="K80" s="86" t="s">
        <v>17</v>
      </c>
    </row>
    <row r="81" spans="2:11" x14ac:dyDescent="0.2">
      <c r="B81" s="295"/>
      <c r="C81" s="9" t="s">
        <v>1599</v>
      </c>
      <c r="D81" s="9" t="s">
        <v>1764</v>
      </c>
      <c r="E81" s="9" t="s">
        <v>1633</v>
      </c>
      <c r="F81" s="89">
        <v>33.950000000000003</v>
      </c>
      <c r="G81" s="9" t="s">
        <v>1765</v>
      </c>
      <c r="H81" s="9" t="s">
        <v>1638</v>
      </c>
      <c r="I81" s="9" t="s">
        <v>1639</v>
      </c>
      <c r="J81" s="86" t="s">
        <v>64</v>
      </c>
      <c r="K81" s="86" t="s">
        <v>17</v>
      </c>
    </row>
    <row r="82" spans="2:11" x14ac:dyDescent="0.2">
      <c r="F82" s="90"/>
    </row>
    <row r="83" spans="2:11" x14ac:dyDescent="0.2">
      <c r="B83" s="295" t="s">
        <v>1766</v>
      </c>
      <c r="C83" s="9" t="s">
        <v>1599</v>
      </c>
      <c r="D83" s="9" t="s">
        <v>1767</v>
      </c>
      <c r="E83" s="9" t="s">
        <v>1601</v>
      </c>
      <c r="F83" s="89">
        <v>636.91999999999996</v>
      </c>
      <c r="G83" s="9" t="s">
        <v>1768</v>
      </c>
      <c r="H83" s="9" t="s">
        <v>1665</v>
      </c>
      <c r="I83" s="9" t="s">
        <v>1666</v>
      </c>
      <c r="J83" s="86" t="s">
        <v>64</v>
      </c>
      <c r="K83" s="86" t="s">
        <v>17</v>
      </c>
    </row>
    <row r="84" spans="2:11" x14ac:dyDescent="0.2">
      <c r="B84" s="295"/>
      <c r="C84" s="9" t="s">
        <v>1599</v>
      </c>
      <c r="D84" s="9" t="s">
        <v>1769</v>
      </c>
      <c r="E84" s="9" t="s">
        <v>1606</v>
      </c>
      <c r="F84" s="89">
        <v>624.45000000000005</v>
      </c>
      <c r="G84" s="9" t="s">
        <v>1770</v>
      </c>
      <c r="H84" s="9" t="s">
        <v>1665</v>
      </c>
      <c r="I84" s="9" t="s">
        <v>1666</v>
      </c>
      <c r="J84" s="86" t="s">
        <v>64</v>
      </c>
      <c r="K84" s="86" t="s">
        <v>17</v>
      </c>
    </row>
    <row r="85" spans="2:11" x14ac:dyDescent="0.2">
      <c r="B85" s="295"/>
      <c r="C85" s="9" t="s">
        <v>1599</v>
      </c>
      <c r="D85" s="9" t="s">
        <v>1771</v>
      </c>
      <c r="E85" s="9" t="s">
        <v>1609</v>
      </c>
      <c r="F85" s="89">
        <v>409.42</v>
      </c>
      <c r="G85" s="9" t="s">
        <v>1772</v>
      </c>
      <c r="H85" s="9" t="s">
        <v>1665</v>
      </c>
      <c r="I85" s="9" t="s">
        <v>1666</v>
      </c>
      <c r="J85" s="86" t="s">
        <v>64</v>
      </c>
      <c r="K85" s="86" t="s">
        <v>17</v>
      </c>
    </row>
    <row r="86" spans="2:11" x14ac:dyDescent="0.2">
      <c r="B86" s="295"/>
      <c r="C86" s="9" t="s">
        <v>1599</v>
      </c>
      <c r="D86" s="9" t="s">
        <v>1773</v>
      </c>
      <c r="E86" s="9" t="s">
        <v>1612</v>
      </c>
      <c r="F86" s="89">
        <v>286.60000000000002</v>
      </c>
      <c r="G86" s="9" t="s">
        <v>1774</v>
      </c>
      <c r="H86" s="9" t="s">
        <v>1665</v>
      </c>
      <c r="I86" s="9" t="s">
        <v>1666</v>
      </c>
      <c r="J86" s="86" t="s">
        <v>64</v>
      </c>
      <c r="K86" s="86" t="s">
        <v>17</v>
      </c>
    </row>
    <row r="87" spans="2:11" x14ac:dyDescent="0.2">
      <c r="B87" s="295"/>
      <c r="C87" s="9" t="s">
        <v>1599</v>
      </c>
      <c r="D87" s="9" t="s">
        <v>1775</v>
      </c>
      <c r="E87" s="9" t="s">
        <v>1615</v>
      </c>
      <c r="F87" s="89">
        <v>158.85</v>
      </c>
      <c r="G87" s="9" t="s">
        <v>1776</v>
      </c>
      <c r="H87" s="9" t="s">
        <v>1665</v>
      </c>
      <c r="I87" s="9" t="s">
        <v>1666</v>
      </c>
      <c r="J87" s="86" t="s">
        <v>64</v>
      </c>
      <c r="K87" s="86" t="s">
        <v>17</v>
      </c>
    </row>
    <row r="88" spans="2:11" x14ac:dyDescent="0.2">
      <c r="B88" s="295"/>
      <c r="C88" s="9" t="s">
        <v>1599</v>
      </c>
      <c r="D88" s="9" t="s">
        <v>1777</v>
      </c>
      <c r="E88" s="9" t="s">
        <v>1618</v>
      </c>
      <c r="F88" s="89">
        <v>128.69</v>
      </c>
      <c r="G88" s="9" t="s">
        <v>1778</v>
      </c>
      <c r="H88" s="9" t="s">
        <v>1665</v>
      </c>
      <c r="I88" s="9" t="s">
        <v>1666</v>
      </c>
      <c r="J88" s="86" t="s">
        <v>64</v>
      </c>
      <c r="K88" s="86" t="s">
        <v>17</v>
      </c>
    </row>
    <row r="89" spans="2:11" x14ac:dyDescent="0.2">
      <c r="B89" s="295"/>
      <c r="C89" s="9" t="s">
        <v>1599</v>
      </c>
      <c r="D89" s="9" t="s">
        <v>1779</v>
      </c>
      <c r="E89" s="9" t="s">
        <v>1621</v>
      </c>
      <c r="F89" s="89">
        <v>119.27</v>
      </c>
      <c r="G89" s="9" t="s">
        <v>1780</v>
      </c>
      <c r="H89" s="9" t="s">
        <v>1665</v>
      </c>
      <c r="I89" s="9" t="s">
        <v>1666</v>
      </c>
      <c r="J89" s="86" t="s">
        <v>64</v>
      </c>
      <c r="K89" s="86" t="s">
        <v>17</v>
      </c>
    </row>
    <row r="90" spans="2:11" x14ac:dyDescent="0.2">
      <c r="B90" s="295"/>
      <c r="C90" s="9" t="s">
        <v>1599</v>
      </c>
      <c r="D90" s="9" t="s">
        <v>1781</v>
      </c>
      <c r="E90" s="9" t="s">
        <v>1249</v>
      </c>
      <c r="F90" s="89">
        <v>113.6</v>
      </c>
      <c r="G90" s="9" t="s">
        <v>1782</v>
      </c>
      <c r="H90" s="9" t="s">
        <v>1665</v>
      </c>
      <c r="I90" s="9" t="s">
        <v>1666</v>
      </c>
      <c r="J90" s="86" t="s">
        <v>64</v>
      </c>
      <c r="K90" s="86" t="s">
        <v>17</v>
      </c>
    </row>
    <row r="91" spans="2:11" x14ac:dyDescent="0.2">
      <c r="B91" s="295"/>
      <c r="C91" s="9" t="s">
        <v>1599</v>
      </c>
      <c r="D91" s="9" t="s">
        <v>1783</v>
      </c>
      <c r="E91" s="9" t="s">
        <v>1252</v>
      </c>
      <c r="F91" s="89">
        <v>68.209999999999994</v>
      </c>
      <c r="G91" s="9" t="s">
        <v>1784</v>
      </c>
      <c r="H91" s="9" t="s">
        <v>1665</v>
      </c>
      <c r="I91" s="9" t="s">
        <v>1666</v>
      </c>
      <c r="J91" s="86" t="s">
        <v>64</v>
      </c>
      <c r="K91" s="86" t="s">
        <v>17</v>
      </c>
    </row>
    <row r="92" spans="2:11" x14ac:dyDescent="0.2">
      <c r="B92" s="295"/>
      <c r="C92" s="9" t="s">
        <v>1599</v>
      </c>
      <c r="D92" s="9" t="s">
        <v>1785</v>
      </c>
      <c r="E92" s="9" t="s">
        <v>1255</v>
      </c>
      <c r="F92" s="89">
        <v>54.56</v>
      </c>
      <c r="G92" s="9" t="s">
        <v>1786</v>
      </c>
      <c r="H92" s="9" t="s">
        <v>1665</v>
      </c>
      <c r="I92" s="9" t="s">
        <v>1666</v>
      </c>
      <c r="J92" s="86" t="s">
        <v>64</v>
      </c>
      <c r="K92" s="86" t="s">
        <v>17</v>
      </c>
    </row>
    <row r="93" spans="2:11" x14ac:dyDescent="0.2">
      <c r="B93" s="295"/>
      <c r="C93" s="9" t="s">
        <v>1599</v>
      </c>
      <c r="D93" s="9" t="s">
        <v>1787</v>
      </c>
      <c r="E93" s="9" t="s">
        <v>1630</v>
      </c>
      <c r="F93" s="89">
        <v>40.020000000000003</v>
      </c>
      <c r="G93" s="9" t="s">
        <v>1788</v>
      </c>
      <c r="H93" s="9" t="s">
        <v>1665</v>
      </c>
      <c r="I93" s="9" t="s">
        <v>1666</v>
      </c>
      <c r="J93" s="86" t="s">
        <v>64</v>
      </c>
      <c r="K93" s="86" t="s">
        <v>17</v>
      </c>
    </row>
    <row r="94" spans="2:11" x14ac:dyDescent="0.2">
      <c r="B94" s="295"/>
      <c r="C94" s="9" t="s">
        <v>1599</v>
      </c>
      <c r="D94" s="9" t="s">
        <v>1789</v>
      </c>
      <c r="E94" s="9" t="s">
        <v>1633</v>
      </c>
      <c r="F94" s="89">
        <v>36.369999999999997</v>
      </c>
      <c r="G94" s="9" t="s">
        <v>1790</v>
      </c>
      <c r="H94" s="9" t="s">
        <v>1665</v>
      </c>
      <c r="I94" s="9" t="s">
        <v>1666</v>
      </c>
      <c r="J94" s="86" t="s">
        <v>64</v>
      </c>
      <c r="K94" s="86" t="s">
        <v>17</v>
      </c>
    </row>
    <row r="95" spans="2:11" x14ac:dyDescent="0.2">
      <c r="F95" s="90"/>
    </row>
    <row r="96" spans="2:11" x14ac:dyDescent="0.2">
      <c r="B96" s="295" t="s">
        <v>1791</v>
      </c>
      <c r="C96" s="9" t="s">
        <v>1599</v>
      </c>
      <c r="D96" s="9" t="s">
        <v>1792</v>
      </c>
      <c r="E96" s="9" t="s">
        <v>1601</v>
      </c>
      <c r="F96" s="89">
        <v>685.91</v>
      </c>
      <c r="G96" s="9" t="s">
        <v>1793</v>
      </c>
      <c r="H96" s="9" t="s">
        <v>1692</v>
      </c>
      <c r="I96" s="9" t="s">
        <v>1693</v>
      </c>
      <c r="J96" s="86" t="s">
        <v>64</v>
      </c>
      <c r="K96" s="86" t="s">
        <v>17</v>
      </c>
    </row>
    <row r="97" spans="2:12" x14ac:dyDescent="0.2">
      <c r="B97" s="295"/>
      <c r="C97" s="9" t="s">
        <v>1599</v>
      </c>
      <c r="D97" s="9" t="s">
        <v>1794</v>
      </c>
      <c r="E97" s="9" t="s">
        <v>1606</v>
      </c>
      <c r="F97" s="89">
        <v>672.48</v>
      </c>
      <c r="G97" s="9" t="s">
        <v>1795</v>
      </c>
      <c r="H97" s="9" t="s">
        <v>1692</v>
      </c>
      <c r="I97" s="9" t="s">
        <v>1693</v>
      </c>
      <c r="J97" s="86" t="s">
        <v>64</v>
      </c>
      <c r="K97" s="86" t="s">
        <v>17</v>
      </c>
    </row>
    <row r="98" spans="2:12" x14ac:dyDescent="0.2">
      <c r="B98" s="295"/>
      <c r="C98" s="9" t="s">
        <v>1599</v>
      </c>
      <c r="D98" s="9" t="s">
        <v>1796</v>
      </c>
      <c r="E98" s="9" t="s">
        <v>1609</v>
      </c>
      <c r="F98" s="89">
        <v>440.91</v>
      </c>
      <c r="G98" s="9" t="s">
        <v>1797</v>
      </c>
      <c r="H98" s="9" t="s">
        <v>1692</v>
      </c>
      <c r="I98" s="9" t="s">
        <v>1693</v>
      </c>
      <c r="J98" s="86" t="s">
        <v>64</v>
      </c>
      <c r="K98" s="86" t="s">
        <v>17</v>
      </c>
    </row>
    <row r="99" spans="2:12" x14ac:dyDescent="0.2">
      <c r="B99" s="295"/>
      <c r="C99" s="9" t="s">
        <v>1599</v>
      </c>
      <c r="D99" s="9" t="s">
        <v>1798</v>
      </c>
      <c r="E99" s="9" t="s">
        <v>1612</v>
      </c>
      <c r="F99" s="89">
        <v>308.64</v>
      </c>
      <c r="G99" s="9" t="s">
        <v>1799</v>
      </c>
      <c r="H99" s="9" t="s">
        <v>1692</v>
      </c>
      <c r="I99" s="9" t="s">
        <v>1693</v>
      </c>
      <c r="J99" s="86" t="s">
        <v>64</v>
      </c>
      <c r="K99" s="86" t="s">
        <v>17</v>
      </c>
    </row>
    <row r="100" spans="2:12" x14ac:dyDescent="0.2">
      <c r="B100" s="295"/>
      <c r="C100" s="9" t="s">
        <v>1599</v>
      </c>
      <c r="D100" s="9" t="s">
        <v>1800</v>
      </c>
      <c r="E100" s="9" t="s">
        <v>1615</v>
      </c>
      <c r="F100" s="89">
        <v>171.07</v>
      </c>
      <c r="G100" s="9" t="s">
        <v>1801</v>
      </c>
      <c r="H100" s="9" t="s">
        <v>1692</v>
      </c>
      <c r="I100" s="9" t="s">
        <v>1693</v>
      </c>
      <c r="J100" s="86" t="s">
        <v>64</v>
      </c>
      <c r="K100" s="86" t="s">
        <v>17</v>
      </c>
    </row>
    <row r="101" spans="2:12" x14ac:dyDescent="0.2">
      <c r="B101" s="295"/>
      <c r="C101" s="9" t="s">
        <v>1599</v>
      </c>
      <c r="D101" s="9" t="s">
        <v>1802</v>
      </c>
      <c r="E101" s="9" t="s">
        <v>1618</v>
      </c>
      <c r="F101" s="89">
        <v>138.58000000000001</v>
      </c>
      <c r="G101" s="9" t="s">
        <v>1803</v>
      </c>
      <c r="H101" s="9" t="s">
        <v>1692</v>
      </c>
      <c r="I101" s="9" t="s">
        <v>1693</v>
      </c>
      <c r="J101" s="86" t="s">
        <v>64</v>
      </c>
      <c r="K101" s="86" t="s">
        <v>17</v>
      </c>
    </row>
    <row r="102" spans="2:12" x14ac:dyDescent="0.2">
      <c r="B102" s="295"/>
      <c r="C102" s="9" t="s">
        <v>1599</v>
      </c>
      <c r="D102" s="9" t="s">
        <v>1804</v>
      </c>
      <c r="E102" s="9" t="s">
        <v>1621</v>
      </c>
      <c r="F102" s="89">
        <v>128.44999999999999</v>
      </c>
      <c r="G102" s="9" t="s">
        <v>1805</v>
      </c>
      <c r="H102" s="9" t="s">
        <v>1692</v>
      </c>
      <c r="I102" s="9" t="s">
        <v>1693</v>
      </c>
      <c r="J102" s="86" t="s">
        <v>64</v>
      </c>
      <c r="K102" s="86" t="s">
        <v>17</v>
      </c>
    </row>
    <row r="103" spans="2:12" x14ac:dyDescent="0.2">
      <c r="B103" s="295"/>
      <c r="C103" s="9" t="s">
        <v>1599</v>
      </c>
      <c r="D103" s="9" t="s">
        <v>1806</v>
      </c>
      <c r="E103" s="9" t="s">
        <v>1249</v>
      </c>
      <c r="F103" s="89">
        <v>122.34</v>
      </c>
      <c r="G103" s="9" t="s">
        <v>1807</v>
      </c>
      <c r="H103" s="9" t="s">
        <v>1692</v>
      </c>
      <c r="I103" s="9" t="s">
        <v>1693</v>
      </c>
      <c r="J103" s="86" t="s">
        <v>64</v>
      </c>
      <c r="K103" s="86" t="s">
        <v>17</v>
      </c>
    </row>
    <row r="104" spans="2:12" x14ac:dyDescent="0.2">
      <c r="B104" s="295"/>
      <c r="C104" s="9" t="s">
        <v>1599</v>
      </c>
      <c r="D104" s="9" t="s">
        <v>1808</v>
      </c>
      <c r="E104" s="9" t="s">
        <v>1252</v>
      </c>
      <c r="F104" s="89">
        <v>73.459999999999994</v>
      </c>
      <c r="G104" s="9" t="s">
        <v>1809</v>
      </c>
      <c r="H104" s="9" t="s">
        <v>1692</v>
      </c>
      <c r="I104" s="9" t="s">
        <v>1693</v>
      </c>
      <c r="J104" s="86" t="s">
        <v>64</v>
      </c>
      <c r="K104" s="86" t="s">
        <v>17</v>
      </c>
    </row>
    <row r="105" spans="2:12" x14ac:dyDescent="0.2">
      <c r="B105" s="295"/>
      <c r="C105" s="9" t="s">
        <v>1599</v>
      </c>
      <c r="D105" s="9" t="s">
        <v>1810</v>
      </c>
      <c r="E105" s="9" t="s">
        <v>1255</v>
      </c>
      <c r="F105" s="89">
        <v>58.76</v>
      </c>
      <c r="G105" s="9" t="s">
        <v>1811</v>
      </c>
      <c r="H105" s="9" t="s">
        <v>1692</v>
      </c>
      <c r="I105" s="9" t="s">
        <v>1693</v>
      </c>
      <c r="J105" s="86" t="s">
        <v>64</v>
      </c>
      <c r="K105" s="86" t="s">
        <v>17</v>
      </c>
    </row>
    <row r="106" spans="2:12" x14ac:dyDescent="0.2">
      <c r="B106" s="295"/>
      <c r="C106" s="9" t="s">
        <v>1599</v>
      </c>
      <c r="D106" s="9" t="s">
        <v>1812</v>
      </c>
      <c r="E106" s="9" t="s">
        <v>1630</v>
      </c>
      <c r="F106" s="89">
        <v>43.1</v>
      </c>
      <c r="G106" s="9" t="s">
        <v>1813</v>
      </c>
      <c r="H106" s="9" t="s">
        <v>1692</v>
      </c>
      <c r="I106" s="9" t="s">
        <v>1693</v>
      </c>
      <c r="J106" s="86" t="s">
        <v>64</v>
      </c>
      <c r="K106" s="86" t="s">
        <v>17</v>
      </c>
    </row>
    <row r="107" spans="2:12" x14ac:dyDescent="0.2">
      <c r="B107" s="295"/>
      <c r="C107" s="9" t="s">
        <v>1599</v>
      </c>
      <c r="D107" s="9" t="s">
        <v>1814</v>
      </c>
      <c r="E107" s="9" t="s">
        <v>1633</v>
      </c>
      <c r="F107" s="89">
        <v>39.17</v>
      </c>
      <c r="G107" s="9" t="s">
        <v>1815</v>
      </c>
      <c r="H107" s="9" t="s">
        <v>1692</v>
      </c>
      <c r="I107" s="9" t="s">
        <v>1693</v>
      </c>
      <c r="J107" s="86" t="s">
        <v>64</v>
      </c>
      <c r="K107" s="86" t="s">
        <v>17</v>
      </c>
      <c r="L107" s="10"/>
    </row>
    <row r="109" spans="2:12" x14ac:dyDescent="0.2">
      <c r="B109" s="295" t="s">
        <v>1816</v>
      </c>
      <c r="C109" s="9" t="s">
        <v>1599</v>
      </c>
      <c r="D109" s="9" t="s">
        <v>1817</v>
      </c>
      <c r="E109" s="9" t="s">
        <v>1601</v>
      </c>
      <c r="F109" s="91">
        <v>14.24</v>
      </c>
      <c r="G109" s="9" t="s">
        <v>1818</v>
      </c>
      <c r="H109" s="9" t="s">
        <v>1603</v>
      </c>
      <c r="I109" s="9" t="s">
        <v>1604</v>
      </c>
      <c r="J109" s="86" t="s">
        <v>16</v>
      </c>
      <c r="K109" s="86" t="s">
        <v>97</v>
      </c>
    </row>
    <row r="110" spans="2:12" x14ac:dyDescent="0.2">
      <c r="B110" s="295"/>
      <c r="C110" s="9" t="s">
        <v>1599</v>
      </c>
      <c r="D110" s="9" t="s">
        <v>1819</v>
      </c>
      <c r="E110" s="26" t="s">
        <v>1606</v>
      </c>
      <c r="F110" s="91">
        <v>13.96</v>
      </c>
      <c r="G110" s="9" t="s">
        <v>1820</v>
      </c>
      <c r="H110" s="9" t="s">
        <v>1603</v>
      </c>
      <c r="I110" s="9" t="s">
        <v>1604</v>
      </c>
      <c r="J110" s="86" t="s">
        <v>16</v>
      </c>
      <c r="K110" s="86" t="s">
        <v>97</v>
      </c>
    </row>
    <row r="111" spans="2:12" x14ac:dyDescent="0.2">
      <c r="B111" s="295"/>
      <c r="C111" s="9" t="s">
        <v>1599</v>
      </c>
      <c r="D111" s="9" t="s">
        <v>1821</v>
      </c>
      <c r="E111" s="26" t="s">
        <v>1609</v>
      </c>
      <c r="F111" s="91">
        <v>9.16</v>
      </c>
      <c r="G111" s="9" t="s">
        <v>1822</v>
      </c>
      <c r="H111" s="9" t="s">
        <v>1603</v>
      </c>
      <c r="I111" s="9" t="s">
        <v>1604</v>
      </c>
      <c r="J111" s="86" t="s">
        <v>16</v>
      </c>
      <c r="K111" s="86" t="s">
        <v>97</v>
      </c>
    </row>
    <row r="112" spans="2:12" x14ac:dyDescent="0.2">
      <c r="B112" s="295"/>
      <c r="C112" s="9" t="s">
        <v>1599</v>
      </c>
      <c r="D112" s="9" t="s">
        <v>1823</v>
      </c>
      <c r="E112" s="26" t="s">
        <v>1612</v>
      </c>
      <c r="F112" s="91">
        <v>6.41</v>
      </c>
      <c r="G112" s="9" t="s">
        <v>1824</v>
      </c>
      <c r="H112" s="9" t="s">
        <v>1603</v>
      </c>
      <c r="I112" s="9" t="s">
        <v>1604</v>
      </c>
      <c r="J112" s="86" t="s">
        <v>16</v>
      </c>
      <c r="K112" s="86" t="s">
        <v>97</v>
      </c>
    </row>
    <row r="113" spans="2:11" x14ac:dyDescent="0.2">
      <c r="B113" s="295"/>
      <c r="C113" s="9" t="s">
        <v>1599</v>
      </c>
      <c r="D113" s="9" t="s">
        <v>1825</v>
      </c>
      <c r="E113" s="26" t="s">
        <v>1615</v>
      </c>
      <c r="F113" s="91">
        <v>3.55</v>
      </c>
      <c r="G113" s="9" t="s">
        <v>1826</v>
      </c>
      <c r="H113" s="9" t="s">
        <v>1603</v>
      </c>
      <c r="I113" s="9" t="s">
        <v>1604</v>
      </c>
      <c r="J113" s="86" t="s">
        <v>16</v>
      </c>
      <c r="K113" s="86" t="s">
        <v>97</v>
      </c>
    </row>
    <row r="114" spans="2:11" x14ac:dyDescent="0.2">
      <c r="B114" s="295"/>
      <c r="C114" s="9" t="s">
        <v>1599</v>
      </c>
      <c r="D114" s="9" t="s">
        <v>1827</v>
      </c>
      <c r="E114" s="26" t="s">
        <v>1618</v>
      </c>
      <c r="F114" s="91">
        <v>2.88</v>
      </c>
      <c r="G114" s="9" t="s">
        <v>1828</v>
      </c>
      <c r="H114" s="9" t="s">
        <v>1603</v>
      </c>
      <c r="I114" s="9" t="s">
        <v>1604</v>
      </c>
      <c r="J114" s="86" t="s">
        <v>16</v>
      </c>
      <c r="K114" s="86" t="s">
        <v>97</v>
      </c>
    </row>
    <row r="115" spans="2:11" x14ac:dyDescent="0.2">
      <c r="B115" s="295"/>
      <c r="C115" s="9" t="s">
        <v>1599</v>
      </c>
      <c r="D115" s="9" t="s">
        <v>1829</v>
      </c>
      <c r="E115" s="26" t="s">
        <v>1621</v>
      </c>
      <c r="F115" s="91">
        <v>2.67</v>
      </c>
      <c r="G115" s="9" t="s">
        <v>1830</v>
      </c>
      <c r="H115" s="9" t="s">
        <v>1603</v>
      </c>
      <c r="I115" s="9" t="s">
        <v>1604</v>
      </c>
      <c r="J115" s="86" t="s">
        <v>16</v>
      </c>
      <c r="K115" s="86" t="s">
        <v>97</v>
      </c>
    </row>
    <row r="116" spans="2:11" x14ac:dyDescent="0.2">
      <c r="B116" s="295"/>
      <c r="C116" s="9" t="s">
        <v>1599</v>
      </c>
      <c r="D116" s="9" t="s">
        <v>1831</v>
      </c>
      <c r="E116" s="26" t="s">
        <v>1249</v>
      </c>
      <c r="F116" s="91">
        <v>2.54</v>
      </c>
      <c r="G116" s="9" t="s">
        <v>1832</v>
      </c>
      <c r="H116" s="9" t="s">
        <v>1603</v>
      </c>
      <c r="I116" s="9" t="s">
        <v>1604</v>
      </c>
      <c r="J116" s="86" t="s">
        <v>16</v>
      </c>
      <c r="K116" s="86" t="s">
        <v>97</v>
      </c>
    </row>
    <row r="117" spans="2:11" x14ac:dyDescent="0.2">
      <c r="B117" s="295"/>
      <c r="C117" s="9" t="s">
        <v>1599</v>
      </c>
      <c r="D117" s="9" t="s">
        <v>1833</v>
      </c>
      <c r="E117" s="26" t="s">
        <v>1252</v>
      </c>
      <c r="F117" s="91">
        <v>1.53</v>
      </c>
      <c r="G117" s="9" t="s">
        <v>1834</v>
      </c>
      <c r="H117" s="9" t="s">
        <v>1603</v>
      </c>
      <c r="I117" s="9" t="s">
        <v>1604</v>
      </c>
      <c r="J117" s="86" t="s">
        <v>16</v>
      </c>
      <c r="K117" s="86" t="s">
        <v>97</v>
      </c>
    </row>
    <row r="118" spans="2:11" x14ac:dyDescent="0.2">
      <c r="B118" s="295"/>
      <c r="C118" s="9" t="s">
        <v>1599</v>
      </c>
      <c r="D118" s="9" t="s">
        <v>1835</v>
      </c>
      <c r="E118" s="26" t="s">
        <v>1255</v>
      </c>
      <c r="F118" s="91">
        <v>1.22</v>
      </c>
      <c r="G118" s="9" t="s">
        <v>1836</v>
      </c>
      <c r="H118" s="9" t="s">
        <v>1603</v>
      </c>
      <c r="I118" s="9" t="s">
        <v>1604</v>
      </c>
      <c r="J118" s="86" t="s">
        <v>16</v>
      </c>
      <c r="K118" s="86" t="s">
        <v>97</v>
      </c>
    </row>
    <row r="119" spans="2:11" x14ac:dyDescent="0.2">
      <c r="B119" s="295"/>
      <c r="C119" s="9" t="s">
        <v>1599</v>
      </c>
      <c r="D119" s="9" t="s">
        <v>1837</v>
      </c>
      <c r="E119" s="26" t="s">
        <v>1630</v>
      </c>
      <c r="F119" s="91">
        <v>0.89</v>
      </c>
      <c r="G119" s="9" t="s">
        <v>1838</v>
      </c>
      <c r="H119" s="9" t="s">
        <v>1603</v>
      </c>
      <c r="I119" s="9" t="s">
        <v>1604</v>
      </c>
      <c r="J119" s="86" t="s">
        <v>16</v>
      </c>
      <c r="K119" s="86" t="s">
        <v>97</v>
      </c>
    </row>
    <row r="120" spans="2:11" x14ac:dyDescent="0.2">
      <c r="B120" s="295"/>
      <c r="C120" s="9" t="s">
        <v>1599</v>
      </c>
      <c r="D120" s="9" t="s">
        <v>1839</v>
      </c>
      <c r="E120" s="26" t="s">
        <v>1633</v>
      </c>
      <c r="F120" s="91">
        <v>0.81</v>
      </c>
      <c r="G120" s="9" t="s">
        <v>1840</v>
      </c>
      <c r="H120" s="9" t="s">
        <v>1603</v>
      </c>
      <c r="I120" s="9" t="s">
        <v>1604</v>
      </c>
      <c r="J120" s="86" t="s">
        <v>16</v>
      </c>
      <c r="K120" s="86" t="s">
        <v>97</v>
      </c>
    </row>
    <row r="121" spans="2:11" x14ac:dyDescent="0.2">
      <c r="F121" s="92"/>
    </row>
    <row r="122" spans="2:11" x14ac:dyDescent="0.2">
      <c r="B122" s="295" t="s">
        <v>1841</v>
      </c>
      <c r="C122" s="9" t="s">
        <v>1599</v>
      </c>
      <c r="D122" s="9" t="s">
        <v>1842</v>
      </c>
      <c r="E122" s="9" t="s">
        <v>1601</v>
      </c>
      <c r="F122" s="91">
        <v>18.989999999999998</v>
      </c>
      <c r="G122" s="9" t="s">
        <v>1843</v>
      </c>
      <c r="H122" s="9" t="s">
        <v>1638</v>
      </c>
      <c r="I122" s="9" t="s">
        <v>1639</v>
      </c>
      <c r="J122" s="86" t="s">
        <v>16</v>
      </c>
      <c r="K122" s="86" t="s">
        <v>97</v>
      </c>
    </row>
    <row r="123" spans="2:11" x14ac:dyDescent="0.2">
      <c r="B123" s="295"/>
      <c r="C123" s="9" t="s">
        <v>1599</v>
      </c>
      <c r="D123" s="9" t="s">
        <v>1844</v>
      </c>
      <c r="E123" s="26" t="s">
        <v>1606</v>
      </c>
      <c r="F123" s="91">
        <v>18.62</v>
      </c>
      <c r="G123" s="9" t="s">
        <v>1845</v>
      </c>
      <c r="H123" s="9" t="s">
        <v>1638</v>
      </c>
      <c r="I123" s="9" t="s">
        <v>1639</v>
      </c>
      <c r="J123" s="86" t="s">
        <v>16</v>
      </c>
      <c r="K123" s="86" t="s">
        <v>97</v>
      </c>
    </row>
    <row r="124" spans="2:11" x14ac:dyDescent="0.2">
      <c r="B124" s="295"/>
      <c r="C124" s="9" t="s">
        <v>1599</v>
      </c>
      <c r="D124" s="9" t="s">
        <v>1846</v>
      </c>
      <c r="E124" s="26" t="s">
        <v>1609</v>
      </c>
      <c r="F124" s="91">
        <v>12.21</v>
      </c>
      <c r="G124" s="9" t="s">
        <v>1847</v>
      </c>
      <c r="H124" s="9" t="s">
        <v>1638</v>
      </c>
      <c r="I124" s="9" t="s">
        <v>1639</v>
      </c>
      <c r="J124" s="86" t="s">
        <v>16</v>
      </c>
      <c r="K124" s="86" t="s">
        <v>97</v>
      </c>
    </row>
    <row r="125" spans="2:11" x14ac:dyDescent="0.2">
      <c r="B125" s="295"/>
      <c r="C125" s="9" t="s">
        <v>1599</v>
      </c>
      <c r="D125" s="9" t="s">
        <v>1848</v>
      </c>
      <c r="E125" s="26" t="s">
        <v>1612</v>
      </c>
      <c r="F125" s="91">
        <v>8.5399999999999991</v>
      </c>
      <c r="G125" s="9" t="s">
        <v>1849</v>
      </c>
      <c r="H125" s="9" t="s">
        <v>1638</v>
      </c>
      <c r="I125" s="9" t="s">
        <v>1639</v>
      </c>
      <c r="J125" s="86" t="s">
        <v>16</v>
      </c>
      <c r="K125" s="86" t="s">
        <v>97</v>
      </c>
    </row>
    <row r="126" spans="2:11" x14ac:dyDescent="0.2">
      <c r="B126" s="295"/>
      <c r="C126" s="9" t="s">
        <v>1599</v>
      </c>
      <c r="D126" s="9" t="s">
        <v>1850</v>
      </c>
      <c r="E126" s="26" t="s">
        <v>1615</v>
      </c>
      <c r="F126" s="91">
        <v>4.74</v>
      </c>
      <c r="G126" s="9" t="s">
        <v>1851</v>
      </c>
      <c r="H126" s="9" t="s">
        <v>1638</v>
      </c>
      <c r="I126" s="9" t="s">
        <v>1639</v>
      </c>
      <c r="J126" s="86" t="s">
        <v>16</v>
      </c>
      <c r="K126" s="86" t="s">
        <v>97</v>
      </c>
    </row>
    <row r="127" spans="2:11" x14ac:dyDescent="0.2">
      <c r="B127" s="295"/>
      <c r="C127" s="9" t="s">
        <v>1599</v>
      </c>
      <c r="D127" s="9" t="s">
        <v>1852</v>
      </c>
      <c r="E127" s="26" t="s">
        <v>1618</v>
      </c>
      <c r="F127" s="91">
        <v>3.84</v>
      </c>
      <c r="G127" s="9" t="s">
        <v>1853</v>
      </c>
      <c r="H127" s="9" t="s">
        <v>1638</v>
      </c>
      <c r="I127" s="9" t="s">
        <v>1639</v>
      </c>
      <c r="J127" s="86" t="s">
        <v>16</v>
      </c>
      <c r="K127" s="86" t="s">
        <v>97</v>
      </c>
    </row>
    <row r="128" spans="2:11" x14ac:dyDescent="0.2">
      <c r="B128" s="295"/>
      <c r="C128" s="9" t="s">
        <v>1599</v>
      </c>
      <c r="D128" s="9" t="s">
        <v>1854</v>
      </c>
      <c r="E128" s="26" t="s">
        <v>1621</v>
      </c>
      <c r="F128" s="91">
        <v>3.56</v>
      </c>
      <c r="G128" s="9" t="s">
        <v>1855</v>
      </c>
      <c r="H128" s="9" t="s">
        <v>1638</v>
      </c>
      <c r="I128" s="9" t="s">
        <v>1639</v>
      </c>
      <c r="J128" s="86" t="s">
        <v>16</v>
      </c>
      <c r="K128" s="86" t="s">
        <v>97</v>
      </c>
    </row>
    <row r="129" spans="2:12" x14ac:dyDescent="0.2">
      <c r="B129" s="295"/>
      <c r="C129" s="9" t="s">
        <v>1599</v>
      </c>
      <c r="D129" s="9" t="s">
        <v>1856</v>
      </c>
      <c r="E129" s="26" t="s">
        <v>1249</v>
      </c>
      <c r="F129" s="91">
        <v>3.39</v>
      </c>
      <c r="G129" s="9" t="s">
        <v>1857</v>
      </c>
      <c r="H129" s="9" t="s">
        <v>1638</v>
      </c>
      <c r="I129" s="9" t="s">
        <v>1639</v>
      </c>
      <c r="J129" s="86" t="s">
        <v>16</v>
      </c>
      <c r="K129" s="86" t="s">
        <v>97</v>
      </c>
    </row>
    <row r="130" spans="2:12" x14ac:dyDescent="0.2">
      <c r="B130" s="295"/>
      <c r="C130" s="9" t="s">
        <v>1599</v>
      </c>
      <c r="D130" s="9" t="s">
        <v>1858</v>
      </c>
      <c r="E130" s="26" t="s">
        <v>1252</v>
      </c>
      <c r="F130" s="91">
        <v>2.0299999999999998</v>
      </c>
      <c r="G130" s="9" t="s">
        <v>1859</v>
      </c>
      <c r="H130" s="9" t="s">
        <v>1638</v>
      </c>
      <c r="I130" s="9" t="s">
        <v>1639</v>
      </c>
      <c r="J130" s="86" t="s">
        <v>16</v>
      </c>
      <c r="K130" s="86" t="s">
        <v>97</v>
      </c>
    </row>
    <row r="131" spans="2:12" x14ac:dyDescent="0.2">
      <c r="B131" s="295"/>
      <c r="C131" s="9" t="s">
        <v>1599</v>
      </c>
      <c r="D131" s="9" t="s">
        <v>1860</v>
      </c>
      <c r="E131" s="26" t="s">
        <v>1255</v>
      </c>
      <c r="F131" s="91">
        <v>1.63</v>
      </c>
      <c r="G131" s="9" t="s">
        <v>1861</v>
      </c>
      <c r="H131" s="9" t="s">
        <v>1638</v>
      </c>
      <c r="I131" s="9" t="s">
        <v>1639</v>
      </c>
      <c r="J131" s="86" t="s">
        <v>16</v>
      </c>
      <c r="K131" s="86" t="s">
        <v>97</v>
      </c>
    </row>
    <row r="132" spans="2:12" x14ac:dyDescent="0.2">
      <c r="B132" s="295"/>
      <c r="C132" s="9" t="s">
        <v>1599</v>
      </c>
      <c r="D132" s="9" t="s">
        <v>1862</v>
      </c>
      <c r="E132" s="26" t="s">
        <v>1630</v>
      </c>
      <c r="F132" s="91">
        <v>1.19</v>
      </c>
      <c r="G132" s="9" t="s">
        <v>1863</v>
      </c>
      <c r="H132" s="9" t="s">
        <v>1638</v>
      </c>
      <c r="I132" s="9" t="s">
        <v>1639</v>
      </c>
      <c r="J132" s="86" t="s">
        <v>16</v>
      </c>
      <c r="K132" s="86" t="s">
        <v>97</v>
      </c>
    </row>
    <row r="133" spans="2:12" x14ac:dyDescent="0.2">
      <c r="B133" s="295"/>
      <c r="C133" s="9" t="s">
        <v>1599</v>
      </c>
      <c r="D133" s="9" t="s">
        <v>1864</v>
      </c>
      <c r="E133" s="26" t="s">
        <v>1633</v>
      </c>
      <c r="F133" s="91">
        <v>1.08</v>
      </c>
      <c r="G133" s="9" t="s">
        <v>1865</v>
      </c>
      <c r="H133" s="9" t="s">
        <v>1638</v>
      </c>
      <c r="I133" s="9" t="s">
        <v>1639</v>
      </c>
      <c r="J133" s="86" t="s">
        <v>16</v>
      </c>
      <c r="K133" s="86" t="s">
        <v>97</v>
      </c>
    </row>
    <row r="134" spans="2:12" x14ac:dyDescent="0.2">
      <c r="F134" s="92"/>
    </row>
    <row r="135" spans="2:12" x14ac:dyDescent="0.2">
      <c r="B135" s="295" t="s">
        <v>1866</v>
      </c>
      <c r="C135" s="9" t="s">
        <v>1599</v>
      </c>
      <c r="D135" s="9" t="s">
        <v>1867</v>
      </c>
      <c r="E135" s="9" t="s">
        <v>1601</v>
      </c>
      <c r="F135" s="91">
        <v>20.350000000000001</v>
      </c>
      <c r="G135" s="9" t="s">
        <v>1868</v>
      </c>
      <c r="H135" s="9" t="s">
        <v>1665</v>
      </c>
      <c r="I135" s="9" t="s">
        <v>1666</v>
      </c>
      <c r="J135" s="86" t="s">
        <v>16</v>
      </c>
      <c r="K135" s="86" t="s">
        <v>97</v>
      </c>
    </row>
    <row r="136" spans="2:12" x14ac:dyDescent="0.2">
      <c r="B136" s="295"/>
      <c r="C136" s="9" t="s">
        <v>1599</v>
      </c>
      <c r="D136" s="9" t="s">
        <v>1869</v>
      </c>
      <c r="E136" s="26" t="s">
        <v>1606</v>
      </c>
      <c r="F136" s="91">
        <v>19.95</v>
      </c>
      <c r="G136" s="9" t="s">
        <v>1870</v>
      </c>
      <c r="H136" s="9" t="s">
        <v>1665</v>
      </c>
      <c r="I136" s="9" t="s">
        <v>1666</v>
      </c>
      <c r="J136" s="86" t="s">
        <v>16</v>
      </c>
      <c r="K136" s="86" t="s">
        <v>97</v>
      </c>
      <c r="L136" s="10"/>
    </row>
    <row r="137" spans="2:12" x14ac:dyDescent="0.2">
      <c r="B137" s="295"/>
      <c r="C137" s="9" t="s">
        <v>1599</v>
      </c>
      <c r="D137" s="9" t="s">
        <v>1871</v>
      </c>
      <c r="E137" s="26" t="s">
        <v>1609</v>
      </c>
      <c r="F137" s="91">
        <v>13.08</v>
      </c>
      <c r="G137" s="9" t="s">
        <v>1872</v>
      </c>
      <c r="H137" s="9" t="s">
        <v>1665</v>
      </c>
      <c r="I137" s="9" t="s">
        <v>1666</v>
      </c>
      <c r="J137" s="86" t="s">
        <v>16</v>
      </c>
      <c r="K137" s="86" t="s">
        <v>97</v>
      </c>
    </row>
    <row r="138" spans="2:12" x14ac:dyDescent="0.2">
      <c r="B138" s="295"/>
      <c r="C138" s="9" t="s">
        <v>1599</v>
      </c>
      <c r="D138" s="9" t="s">
        <v>1873</v>
      </c>
      <c r="E138" s="26" t="s">
        <v>1612</v>
      </c>
      <c r="F138" s="91">
        <v>9.16</v>
      </c>
      <c r="G138" s="9" t="s">
        <v>1874</v>
      </c>
      <c r="H138" s="9" t="s">
        <v>1665</v>
      </c>
      <c r="I138" s="9" t="s">
        <v>1666</v>
      </c>
      <c r="J138" s="86" t="s">
        <v>16</v>
      </c>
      <c r="K138" s="86" t="s">
        <v>97</v>
      </c>
    </row>
    <row r="139" spans="2:12" x14ac:dyDescent="0.2">
      <c r="B139" s="295"/>
      <c r="C139" s="9" t="s">
        <v>1599</v>
      </c>
      <c r="D139" s="9" t="s">
        <v>1875</v>
      </c>
      <c r="E139" s="26" t="s">
        <v>1615</v>
      </c>
      <c r="F139" s="91">
        <v>5.07</v>
      </c>
      <c r="G139" s="9" t="s">
        <v>1876</v>
      </c>
      <c r="H139" s="9" t="s">
        <v>1665</v>
      </c>
      <c r="I139" s="9" t="s">
        <v>1666</v>
      </c>
      <c r="J139" s="86" t="s">
        <v>16</v>
      </c>
      <c r="K139" s="86" t="s">
        <v>97</v>
      </c>
    </row>
    <row r="140" spans="2:12" x14ac:dyDescent="0.2">
      <c r="B140" s="295"/>
      <c r="C140" s="9" t="s">
        <v>1599</v>
      </c>
      <c r="D140" s="9" t="s">
        <v>1877</v>
      </c>
      <c r="E140" s="26" t="s">
        <v>1618</v>
      </c>
      <c r="F140" s="91">
        <v>4.1100000000000003</v>
      </c>
      <c r="G140" s="9" t="s">
        <v>1878</v>
      </c>
      <c r="H140" s="9" t="s">
        <v>1665</v>
      </c>
      <c r="I140" s="9" t="s">
        <v>1666</v>
      </c>
      <c r="J140" s="86" t="s">
        <v>16</v>
      </c>
      <c r="K140" s="86" t="s">
        <v>97</v>
      </c>
    </row>
    <row r="141" spans="2:12" x14ac:dyDescent="0.2">
      <c r="B141" s="295"/>
      <c r="C141" s="9" t="s">
        <v>1599</v>
      </c>
      <c r="D141" s="9" t="s">
        <v>1879</v>
      </c>
      <c r="E141" s="26" t="s">
        <v>1621</v>
      </c>
      <c r="F141" s="91">
        <v>3.81</v>
      </c>
      <c r="G141" s="9" t="s">
        <v>1880</v>
      </c>
      <c r="H141" s="9" t="s">
        <v>1665</v>
      </c>
      <c r="I141" s="9" t="s">
        <v>1666</v>
      </c>
      <c r="J141" s="86" t="s">
        <v>16</v>
      </c>
      <c r="K141" s="86" t="s">
        <v>97</v>
      </c>
    </row>
    <row r="142" spans="2:12" x14ac:dyDescent="0.2">
      <c r="B142" s="295"/>
      <c r="C142" s="9" t="s">
        <v>1599</v>
      </c>
      <c r="D142" s="9" t="s">
        <v>1881</v>
      </c>
      <c r="E142" s="26" t="s">
        <v>1249</v>
      </c>
      <c r="F142" s="91">
        <v>3.63</v>
      </c>
      <c r="G142" s="9" t="s">
        <v>1882</v>
      </c>
      <c r="H142" s="9" t="s">
        <v>1665</v>
      </c>
      <c r="I142" s="9" t="s">
        <v>1666</v>
      </c>
      <c r="J142" s="86" t="s">
        <v>16</v>
      </c>
      <c r="K142" s="86" t="s">
        <v>97</v>
      </c>
    </row>
    <row r="143" spans="2:12" x14ac:dyDescent="0.2">
      <c r="B143" s="295"/>
      <c r="C143" s="9" t="s">
        <v>1599</v>
      </c>
      <c r="D143" s="9" t="s">
        <v>1883</v>
      </c>
      <c r="E143" s="26" t="s">
        <v>1252</v>
      </c>
      <c r="F143" s="91">
        <v>2.1800000000000002</v>
      </c>
      <c r="G143" s="9" t="s">
        <v>1884</v>
      </c>
      <c r="H143" s="9" t="s">
        <v>1665</v>
      </c>
      <c r="I143" s="9" t="s">
        <v>1666</v>
      </c>
      <c r="J143" s="86" t="s">
        <v>16</v>
      </c>
      <c r="K143" s="86" t="s">
        <v>97</v>
      </c>
    </row>
    <row r="144" spans="2:12" x14ac:dyDescent="0.2">
      <c r="B144" s="295"/>
      <c r="C144" s="9" t="s">
        <v>1599</v>
      </c>
      <c r="D144" s="9" t="s">
        <v>1885</v>
      </c>
      <c r="E144" s="26" t="s">
        <v>1255</v>
      </c>
      <c r="F144" s="91">
        <v>1.74</v>
      </c>
      <c r="G144" s="9" t="s">
        <v>1886</v>
      </c>
      <c r="H144" s="9" t="s">
        <v>1665</v>
      </c>
      <c r="I144" s="9" t="s">
        <v>1666</v>
      </c>
      <c r="J144" s="86" t="s">
        <v>16</v>
      </c>
      <c r="K144" s="86" t="s">
        <v>97</v>
      </c>
    </row>
    <row r="145" spans="2:11" x14ac:dyDescent="0.2">
      <c r="B145" s="295"/>
      <c r="C145" s="9" t="s">
        <v>1599</v>
      </c>
      <c r="D145" s="9" t="s">
        <v>1887</v>
      </c>
      <c r="E145" s="26" t="s">
        <v>1630</v>
      </c>
      <c r="F145" s="91">
        <v>1.28</v>
      </c>
      <c r="G145" s="9" t="s">
        <v>1888</v>
      </c>
      <c r="H145" s="9" t="s">
        <v>1665</v>
      </c>
      <c r="I145" s="9" t="s">
        <v>1666</v>
      </c>
      <c r="J145" s="86" t="s">
        <v>16</v>
      </c>
      <c r="K145" s="86" t="s">
        <v>97</v>
      </c>
    </row>
    <row r="146" spans="2:11" x14ac:dyDescent="0.2">
      <c r="B146" s="295"/>
      <c r="C146" s="9" t="s">
        <v>1599</v>
      </c>
      <c r="D146" s="9" t="s">
        <v>1889</v>
      </c>
      <c r="E146" s="26" t="s">
        <v>1633</v>
      </c>
      <c r="F146" s="91">
        <v>1.1599999999999999</v>
      </c>
      <c r="G146" s="9" t="s">
        <v>1890</v>
      </c>
      <c r="H146" s="9" t="s">
        <v>1665</v>
      </c>
      <c r="I146" s="9" t="s">
        <v>1666</v>
      </c>
      <c r="J146" s="86" t="s">
        <v>16</v>
      </c>
      <c r="K146" s="86" t="s">
        <v>97</v>
      </c>
    </row>
    <row r="147" spans="2:11" x14ac:dyDescent="0.2">
      <c r="F147" s="92"/>
    </row>
    <row r="148" spans="2:11" x14ac:dyDescent="0.2">
      <c r="B148" s="295" t="s">
        <v>1891</v>
      </c>
      <c r="C148" s="9" t="s">
        <v>1599</v>
      </c>
      <c r="D148" s="9" t="s">
        <v>1892</v>
      </c>
      <c r="E148" s="9" t="s">
        <v>1601</v>
      </c>
      <c r="F148" s="91">
        <v>21.91</v>
      </c>
      <c r="G148" s="9" t="s">
        <v>1893</v>
      </c>
      <c r="H148" s="9" t="s">
        <v>1692</v>
      </c>
      <c r="I148" s="9" t="s">
        <v>1693</v>
      </c>
      <c r="J148" s="86" t="s">
        <v>16</v>
      </c>
      <c r="K148" s="86" t="s">
        <v>97</v>
      </c>
    </row>
    <row r="149" spans="2:11" x14ac:dyDescent="0.2">
      <c r="B149" s="295"/>
      <c r="C149" s="9" t="s">
        <v>1599</v>
      </c>
      <c r="D149" s="9" t="s">
        <v>1894</v>
      </c>
      <c r="E149" s="26" t="s">
        <v>1606</v>
      </c>
      <c r="F149" s="91">
        <v>21.48</v>
      </c>
      <c r="G149" s="9" t="s">
        <v>1895</v>
      </c>
      <c r="H149" s="9" t="s">
        <v>1692</v>
      </c>
      <c r="I149" s="9" t="s">
        <v>1693</v>
      </c>
      <c r="J149" s="86" t="s">
        <v>16</v>
      </c>
      <c r="K149" s="86" t="s">
        <v>97</v>
      </c>
    </row>
    <row r="150" spans="2:11" x14ac:dyDescent="0.2">
      <c r="B150" s="295"/>
      <c r="C150" s="9" t="s">
        <v>1599</v>
      </c>
      <c r="D150" s="9" t="s">
        <v>1896</v>
      </c>
      <c r="E150" s="26" t="s">
        <v>1609</v>
      </c>
      <c r="F150" s="91">
        <v>14.08</v>
      </c>
      <c r="G150" s="9" t="s">
        <v>1897</v>
      </c>
      <c r="H150" s="9" t="s">
        <v>1692</v>
      </c>
      <c r="I150" s="9" t="s">
        <v>1693</v>
      </c>
      <c r="J150" s="86" t="s">
        <v>16</v>
      </c>
      <c r="K150" s="86" t="s">
        <v>97</v>
      </c>
    </row>
    <row r="151" spans="2:11" x14ac:dyDescent="0.2">
      <c r="B151" s="295"/>
      <c r="C151" s="9" t="s">
        <v>1599</v>
      </c>
      <c r="D151" s="9" t="s">
        <v>1898</v>
      </c>
      <c r="E151" s="26" t="s">
        <v>1612</v>
      </c>
      <c r="F151" s="91">
        <v>9.86</v>
      </c>
      <c r="G151" s="9" t="s">
        <v>1899</v>
      </c>
      <c r="H151" s="9" t="s">
        <v>1692</v>
      </c>
      <c r="I151" s="9" t="s">
        <v>1693</v>
      </c>
      <c r="J151" s="86" t="s">
        <v>16</v>
      </c>
      <c r="K151" s="86" t="s">
        <v>97</v>
      </c>
    </row>
    <row r="152" spans="2:11" x14ac:dyDescent="0.2">
      <c r="B152" s="295"/>
      <c r="C152" s="9" t="s">
        <v>1599</v>
      </c>
      <c r="D152" s="9" t="s">
        <v>1900</v>
      </c>
      <c r="E152" s="26" t="s">
        <v>1615</v>
      </c>
      <c r="F152" s="91">
        <v>5.46</v>
      </c>
      <c r="G152" s="9" t="s">
        <v>1901</v>
      </c>
      <c r="H152" s="9" t="s">
        <v>1692</v>
      </c>
      <c r="I152" s="9" t="s">
        <v>1693</v>
      </c>
      <c r="J152" s="86" t="s">
        <v>16</v>
      </c>
      <c r="K152" s="86" t="s">
        <v>97</v>
      </c>
    </row>
    <row r="153" spans="2:11" x14ac:dyDescent="0.2">
      <c r="B153" s="295"/>
      <c r="C153" s="9" t="s">
        <v>1599</v>
      </c>
      <c r="D153" s="9" t="s">
        <v>1902</v>
      </c>
      <c r="E153" s="26" t="s">
        <v>1618</v>
      </c>
      <c r="F153" s="91">
        <v>4.43</v>
      </c>
      <c r="G153" s="9" t="s">
        <v>1903</v>
      </c>
      <c r="H153" s="9" t="s">
        <v>1692</v>
      </c>
      <c r="I153" s="9" t="s">
        <v>1693</v>
      </c>
      <c r="J153" s="86" t="s">
        <v>16</v>
      </c>
      <c r="K153" s="86" t="s">
        <v>97</v>
      </c>
    </row>
    <row r="154" spans="2:11" x14ac:dyDescent="0.2">
      <c r="B154" s="295"/>
      <c r="C154" s="9" t="s">
        <v>1599</v>
      </c>
      <c r="D154" s="9" t="s">
        <v>1904</v>
      </c>
      <c r="E154" s="26" t="s">
        <v>1621</v>
      </c>
      <c r="F154" s="91">
        <v>4.0999999999999996</v>
      </c>
      <c r="G154" s="9" t="s">
        <v>1905</v>
      </c>
      <c r="H154" s="9" t="s">
        <v>1692</v>
      </c>
      <c r="I154" s="9" t="s">
        <v>1693</v>
      </c>
      <c r="J154" s="86" t="s">
        <v>16</v>
      </c>
      <c r="K154" s="86" t="s">
        <v>97</v>
      </c>
    </row>
    <row r="155" spans="2:11" x14ac:dyDescent="0.2">
      <c r="B155" s="295"/>
      <c r="C155" s="9" t="s">
        <v>1599</v>
      </c>
      <c r="D155" s="9" t="s">
        <v>1906</v>
      </c>
      <c r="E155" s="26" t="s">
        <v>1249</v>
      </c>
      <c r="F155" s="91">
        <v>3.91</v>
      </c>
      <c r="G155" s="9" t="s">
        <v>1907</v>
      </c>
      <c r="H155" s="9" t="s">
        <v>1692</v>
      </c>
      <c r="I155" s="9" t="s">
        <v>1693</v>
      </c>
      <c r="J155" s="86" t="s">
        <v>16</v>
      </c>
      <c r="K155" s="86" t="s">
        <v>97</v>
      </c>
    </row>
    <row r="156" spans="2:11" x14ac:dyDescent="0.2">
      <c r="B156" s="295"/>
      <c r="C156" s="9" t="s">
        <v>1599</v>
      </c>
      <c r="D156" s="9" t="s">
        <v>1908</v>
      </c>
      <c r="E156" s="26" t="s">
        <v>1252</v>
      </c>
      <c r="F156" s="91">
        <v>2.35</v>
      </c>
      <c r="G156" s="9" t="s">
        <v>1909</v>
      </c>
      <c r="H156" s="9" t="s">
        <v>1692</v>
      </c>
      <c r="I156" s="9" t="s">
        <v>1693</v>
      </c>
      <c r="J156" s="86" t="s">
        <v>16</v>
      </c>
      <c r="K156" s="86" t="s">
        <v>97</v>
      </c>
    </row>
    <row r="157" spans="2:11" x14ac:dyDescent="0.2">
      <c r="B157" s="295"/>
      <c r="C157" s="9" t="s">
        <v>1599</v>
      </c>
      <c r="D157" s="9" t="s">
        <v>1910</v>
      </c>
      <c r="E157" s="26" t="s">
        <v>1255</v>
      </c>
      <c r="F157" s="91">
        <v>1.88</v>
      </c>
      <c r="G157" s="9" t="s">
        <v>1911</v>
      </c>
      <c r="H157" s="9" t="s">
        <v>1692</v>
      </c>
      <c r="I157" s="9" t="s">
        <v>1693</v>
      </c>
      <c r="J157" s="86" t="s">
        <v>16</v>
      </c>
      <c r="K157" s="86" t="s">
        <v>97</v>
      </c>
    </row>
    <row r="158" spans="2:11" x14ac:dyDescent="0.2">
      <c r="B158" s="295"/>
      <c r="C158" s="9" t="s">
        <v>1599</v>
      </c>
      <c r="D158" s="9" t="s">
        <v>1912</v>
      </c>
      <c r="E158" s="26" t="s">
        <v>1630</v>
      </c>
      <c r="F158" s="91">
        <v>1.38</v>
      </c>
      <c r="G158" s="9" t="s">
        <v>1913</v>
      </c>
      <c r="H158" s="9" t="s">
        <v>1692</v>
      </c>
      <c r="I158" s="9" t="s">
        <v>1693</v>
      </c>
      <c r="J158" s="86" t="s">
        <v>16</v>
      </c>
      <c r="K158" s="86" t="s">
        <v>97</v>
      </c>
    </row>
    <row r="159" spans="2:11" x14ac:dyDescent="0.2">
      <c r="B159" s="295"/>
      <c r="C159" s="9" t="s">
        <v>1599</v>
      </c>
      <c r="D159" s="9" t="s">
        <v>1914</v>
      </c>
      <c r="E159" s="26" t="s">
        <v>1633</v>
      </c>
      <c r="F159" s="91">
        <v>1.25</v>
      </c>
      <c r="G159" s="9" t="s">
        <v>1915</v>
      </c>
      <c r="H159" s="9" t="s">
        <v>1692</v>
      </c>
      <c r="I159" s="9" t="s">
        <v>1693</v>
      </c>
      <c r="J159" s="86" t="s">
        <v>16</v>
      </c>
      <c r="K159" s="86" t="s">
        <v>97</v>
      </c>
    </row>
  </sheetData>
  <sheetProtection algorithmName="SHA-512" hashValue="dTHLrydRkcppaXIxxadsgfow1AUT2RG49rcNEruDiLqnrp0bp1WMvm1QMySgCqy/bXp2Xw8NWIP3FAqvzGfhjQ==" saltValue="s/kWnvgJ3knP/jkuEMQ/Jg==" spinCount="100000" sheet="1" objects="1" scenarios="1"/>
  <mergeCells count="12">
    <mergeCell ref="B148:B159"/>
    <mergeCell ref="B5:B16"/>
    <mergeCell ref="B18:B29"/>
    <mergeCell ref="B31:B42"/>
    <mergeCell ref="B44:B55"/>
    <mergeCell ref="B57:B68"/>
    <mergeCell ref="B70:B81"/>
    <mergeCell ref="B83:B94"/>
    <mergeCell ref="B96:B107"/>
    <mergeCell ref="B109:B120"/>
    <mergeCell ref="B122:B133"/>
    <mergeCell ref="B135:B146"/>
  </mergeCells>
  <pageMargins left="0.7" right="0.7" top="0.75" bottom="0.75" header="0.3" footer="0.3"/>
  <ignoredErrors>
    <ignoredError sqref="E70 E5 E18 E3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07DDE-6DFC-B94D-8643-002B8C071304}">
  <dimension ref="B2:M47"/>
  <sheetViews>
    <sheetView topLeftCell="A2" workbookViewId="0">
      <selection activeCell="E26" sqref="E26"/>
    </sheetView>
  </sheetViews>
  <sheetFormatPr baseColWidth="10" defaultColWidth="9.1640625" defaultRowHeight="16" x14ac:dyDescent="0.2"/>
  <cols>
    <col min="3" max="3" width="20.6640625" customWidth="1"/>
    <col min="4" max="4" width="20.5" bestFit="1" customWidth="1"/>
    <col min="5" max="5" width="15.1640625" customWidth="1"/>
    <col min="6" max="6" width="42" customWidth="1"/>
    <col min="7" max="7" width="32" customWidth="1"/>
    <col min="8" max="8" width="26.5" bestFit="1" customWidth="1"/>
    <col min="9" max="9" width="13.83203125" customWidth="1"/>
    <col min="10" max="10" width="13.5" customWidth="1"/>
    <col min="11" max="11" width="23.5" customWidth="1"/>
    <col min="12" max="256" width="11.33203125" customWidth="1"/>
  </cols>
  <sheetData>
    <row r="2" spans="2:13" ht="16" customHeight="1" x14ac:dyDescent="0.2"/>
    <row r="3" spans="2:13" s="11" customFormat="1" ht="32" customHeight="1" x14ac:dyDescent="0.2">
      <c r="B3" s="12" t="s">
        <v>0</v>
      </c>
      <c r="C3" s="12" t="s">
        <v>1</v>
      </c>
      <c r="D3" s="13" t="s">
        <v>2</v>
      </c>
      <c r="E3" s="13" t="s">
        <v>3</v>
      </c>
      <c r="F3" s="13" t="s">
        <v>4</v>
      </c>
      <c r="G3" s="14" t="s">
        <v>5</v>
      </c>
      <c r="H3" s="14" t="s">
        <v>6</v>
      </c>
      <c r="I3" s="15" t="s">
        <v>7</v>
      </c>
      <c r="J3" s="15" t="s">
        <v>0</v>
      </c>
      <c r="K3" s="15" t="s">
        <v>8</v>
      </c>
    </row>
    <row r="5" spans="2:13" x14ac:dyDescent="0.2">
      <c r="B5" s="295" t="s">
        <v>9</v>
      </c>
      <c r="C5" s="47" t="s">
        <v>126</v>
      </c>
      <c r="D5" s="50" t="s">
        <v>127</v>
      </c>
      <c r="E5" s="100" t="s">
        <v>128</v>
      </c>
      <c r="F5" s="49" t="s">
        <v>129</v>
      </c>
      <c r="G5" s="50" t="s">
        <v>130</v>
      </c>
      <c r="H5" s="50" t="s">
        <v>131</v>
      </c>
      <c r="I5" s="102">
        <v>195.5</v>
      </c>
      <c r="J5" s="71" t="s">
        <v>16</v>
      </c>
      <c r="K5" s="71" t="s">
        <v>17</v>
      </c>
    </row>
    <row r="6" spans="2:13" x14ac:dyDescent="0.2">
      <c r="B6" s="295"/>
      <c r="C6" s="47" t="s">
        <v>126</v>
      </c>
      <c r="D6" s="50" t="s">
        <v>132</v>
      </c>
      <c r="E6" s="101" t="s">
        <v>133</v>
      </c>
      <c r="F6" s="82" t="s">
        <v>134</v>
      </c>
      <c r="G6" s="50" t="s">
        <v>130</v>
      </c>
      <c r="H6" s="50" t="s">
        <v>131</v>
      </c>
      <c r="I6" s="102">
        <v>182.57</v>
      </c>
      <c r="J6" s="71" t="s">
        <v>16</v>
      </c>
      <c r="K6" s="71" t="s">
        <v>17</v>
      </c>
    </row>
    <row r="7" spans="2:13" x14ac:dyDescent="0.2">
      <c r="B7" s="295"/>
      <c r="C7" s="47" t="s">
        <v>126</v>
      </c>
      <c r="D7" s="50" t="s">
        <v>135</v>
      </c>
      <c r="E7" s="97" t="s">
        <v>22</v>
      </c>
      <c r="F7" s="49" t="s">
        <v>136</v>
      </c>
      <c r="G7" s="50" t="s">
        <v>130</v>
      </c>
      <c r="H7" s="50" t="s">
        <v>131</v>
      </c>
      <c r="I7" s="102">
        <v>165.19</v>
      </c>
      <c r="J7" s="71" t="s">
        <v>16</v>
      </c>
      <c r="K7" s="71" t="s">
        <v>17</v>
      </c>
      <c r="M7" s="10"/>
    </row>
    <row r="8" spans="2:13" x14ac:dyDescent="0.2">
      <c r="B8" s="295"/>
      <c r="C8" s="47" t="s">
        <v>126</v>
      </c>
      <c r="D8" s="50" t="s">
        <v>137</v>
      </c>
      <c r="E8" s="97" t="s">
        <v>138</v>
      </c>
      <c r="F8" s="49" t="s">
        <v>139</v>
      </c>
      <c r="G8" s="50" t="s">
        <v>130</v>
      </c>
      <c r="H8" s="50" t="s">
        <v>131</v>
      </c>
      <c r="I8" s="102">
        <v>130.40999999999997</v>
      </c>
      <c r="J8" s="71" t="s">
        <v>16</v>
      </c>
      <c r="K8" s="71" t="s">
        <v>17</v>
      </c>
    </row>
    <row r="9" spans="2:13" x14ac:dyDescent="0.2">
      <c r="B9" s="295"/>
      <c r="C9" s="47" t="s">
        <v>126</v>
      </c>
      <c r="D9" s="50" t="s">
        <v>140</v>
      </c>
      <c r="E9" s="97" t="s">
        <v>141</v>
      </c>
      <c r="F9" s="49" t="s">
        <v>142</v>
      </c>
      <c r="G9" s="50" t="s">
        <v>130</v>
      </c>
      <c r="H9" s="50" t="s">
        <v>131</v>
      </c>
      <c r="I9" s="102">
        <v>113.02199999999999</v>
      </c>
      <c r="J9" s="71" t="s">
        <v>16</v>
      </c>
      <c r="K9" s="71" t="s">
        <v>17</v>
      </c>
    </row>
    <row r="10" spans="2:13" x14ac:dyDescent="0.2">
      <c r="B10" s="295"/>
      <c r="C10" s="47" t="s">
        <v>126</v>
      </c>
      <c r="D10" s="50" t="s">
        <v>143</v>
      </c>
      <c r="E10" s="97" t="s">
        <v>144</v>
      </c>
      <c r="F10" s="49" t="s">
        <v>145</v>
      </c>
      <c r="G10" s="50" t="s">
        <v>130</v>
      </c>
      <c r="H10" s="50" t="s">
        <v>131</v>
      </c>
      <c r="I10" s="102">
        <v>95.633999999999986</v>
      </c>
      <c r="J10" s="71" t="s">
        <v>16</v>
      </c>
      <c r="K10" s="71" t="s">
        <v>17</v>
      </c>
    </row>
    <row r="11" spans="2:13" x14ac:dyDescent="0.2">
      <c r="B11" s="295"/>
      <c r="C11" s="47" t="s">
        <v>126</v>
      </c>
      <c r="D11" s="50" t="s">
        <v>146</v>
      </c>
      <c r="E11" s="97" t="s">
        <v>147</v>
      </c>
      <c r="F11" s="49" t="s">
        <v>148</v>
      </c>
      <c r="G11" s="50" t="s">
        <v>130</v>
      </c>
      <c r="H11" s="50" t="s">
        <v>131</v>
      </c>
      <c r="I11" s="102">
        <v>86.94</v>
      </c>
      <c r="J11" s="71" t="s">
        <v>16</v>
      </c>
      <c r="K11" s="71" t="s">
        <v>17</v>
      </c>
    </row>
    <row r="12" spans="2:13" x14ac:dyDescent="0.2">
      <c r="B12" s="295"/>
      <c r="C12" s="47" t="s">
        <v>126</v>
      </c>
      <c r="D12" s="50" t="s">
        <v>149</v>
      </c>
      <c r="E12" s="97" t="s">
        <v>150</v>
      </c>
      <c r="F12" s="49" t="s">
        <v>151</v>
      </c>
      <c r="G12" s="50" t="s">
        <v>130</v>
      </c>
      <c r="H12" s="50" t="s">
        <v>131</v>
      </c>
      <c r="I12" s="102">
        <v>78.245999999999981</v>
      </c>
      <c r="J12" s="71" t="s">
        <v>16</v>
      </c>
      <c r="K12" s="71" t="s">
        <v>17</v>
      </c>
    </row>
    <row r="13" spans="2:13" x14ac:dyDescent="0.2">
      <c r="B13" s="295"/>
      <c r="C13" s="47" t="s">
        <v>126</v>
      </c>
      <c r="D13" s="50" t="s">
        <v>152</v>
      </c>
      <c r="E13" s="97" t="s">
        <v>153</v>
      </c>
      <c r="F13" s="49" t="s">
        <v>154</v>
      </c>
      <c r="G13" s="50" t="s">
        <v>130</v>
      </c>
      <c r="H13" s="50" t="s">
        <v>131</v>
      </c>
      <c r="I13" s="102">
        <v>73.899000000000001</v>
      </c>
      <c r="J13" s="71" t="s">
        <v>16</v>
      </c>
      <c r="K13" s="71" t="s">
        <v>17</v>
      </c>
    </row>
    <row r="14" spans="2:13" x14ac:dyDescent="0.2">
      <c r="B14" s="295"/>
      <c r="C14" s="47" t="s">
        <v>126</v>
      </c>
      <c r="D14" s="50" t="s">
        <v>155</v>
      </c>
      <c r="E14" s="97" t="s">
        <v>156</v>
      </c>
      <c r="F14" s="49" t="s">
        <v>157</v>
      </c>
      <c r="G14" s="50" t="s">
        <v>130</v>
      </c>
      <c r="H14" s="50" t="s">
        <v>131</v>
      </c>
      <c r="I14" s="102">
        <v>56.510999999999996</v>
      </c>
      <c r="J14" s="71" t="s">
        <v>16</v>
      </c>
      <c r="K14" s="71" t="s">
        <v>17</v>
      </c>
    </row>
    <row r="15" spans="2:13" x14ac:dyDescent="0.2">
      <c r="B15" s="295"/>
      <c r="C15" s="47" t="s">
        <v>126</v>
      </c>
      <c r="D15" s="50" t="s">
        <v>158</v>
      </c>
      <c r="E15" s="97" t="s">
        <v>159</v>
      </c>
      <c r="F15" s="49" t="s">
        <v>160</v>
      </c>
      <c r="G15" s="50" t="s">
        <v>130</v>
      </c>
      <c r="H15" s="50" t="s">
        <v>131</v>
      </c>
      <c r="I15" s="102">
        <v>52.163999999999994</v>
      </c>
      <c r="J15" s="71" t="s">
        <v>16</v>
      </c>
      <c r="K15" s="71" t="s">
        <v>17</v>
      </c>
    </row>
    <row r="16" spans="2:13" x14ac:dyDescent="0.2">
      <c r="B16" s="295"/>
      <c r="C16" s="47" t="s">
        <v>126</v>
      </c>
      <c r="D16" s="50" t="s">
        <v>161</v>
      </c>
      <c r="E16" s="97" t="s">
        <v>162</v>
      </c>
      <c r="F16" s="49" t="s">
        <v>163</v>
      </c>
      <c r="G16" s="50" t="s">
        <v>130</v>
      </c>
      <c r="H16" s="50" t="s">
        <v>131</v>
      </c>
      <c r="I16" s="102">
        <v>47.816999999999993</v>
      </c>
      <c r="J16" s="71" t="s">
        <v>16</v>
      </c>
      <c r="K16" s="71" t="s">
        <v>17</v>
      </c>
    </row>
    <row r="17" spans="2:12" ht="16" customHeight="1" x14ac:dyDescent="0.2">
      <c r="B17" s="295"/>
      <c r="C17" s="47" t="s">
        <v>126</v>
      </c>
      <c r="D17" s="50" t="s">
        <v>164</v>
      </c>
      <c r="E17" s="97" t="s">
        <v>165</v>
      </c>
      <c r="F17" s="49" t="s">
        <v>166</v>
      </c>
      <c r="G17" s="50" t="s">
        <v>130</v>
      </c>
      <c r="H17" s="50" t="s">
        <v>131</v>
      </c>
      <c r="I17" s="102">
        <v>43.47</v>
      </c>
      <c r="J17" s="71" t="s">
        <v>16</v>
      </c>
      <c r="K17" s="71" t="s">
        <v>17</v>
      </c>
    </row>
    <row r="18" spans="2:12" x14ac:dyDescent="0.2">
      <c r="B18" s="3"/>
      <c r="C18" s="62"/>
      <c r="D18" s="66"/>
      <c r="E18" s="64"/>
      <c r="F18" s="65"/>
      <c r="G18" s="66"/>
      <c r="H18" s="66"/>
      <c r="I18" s="67"/>
      <c r="J18" s="72"/>
      <c r="K18" s="72"/>
    </row>
    <row r="19" spans="2:12" x14ac:dyDescent="0.2">
      <c r="B19" s="295" t="s">
        <v>60</v>
      </c>
      <c r="C19" s="47" t="s">
        <v>126</v>
      </c>
      <c r="D19" s="50" t="s">
        <v>167</v>
      </c>
      <c r="E19" s="100" t="s">
        <v>128</v>
      </c>
      <c r="F19" s="49" t="s">
        <v>168</v>
      </c>
      <c r="G19" s="50" t="s">
        <v>169</v>
      </c>
      <c r="H19" s="50" t="s">
        <v>131</v>
      </c>
      <c r="I19" s="52">
        <f>I5*3</f>
        <v>586.5</v>
      </c>
      <c r="J19" s="71" t="s">
        <v>64</v>
      </c>
      <c r="K19" s="71" t="s">
        <v>17</v>
      </c>
    </row>
    <row r="20" spans="2:12" x14ac:dyDescent="0.2">
      <c r="B20" s="295"/>
      <c r="C20" s="47" t="s">
        <v>126</v>
      </c>
      <c r="D20" s="50" t="s">
        <v>170</v>
      </c>
      <c r="E20" s="101" t="s">
        <v>133</v>
      </c>
      <c r="F20" s="82" t="s">
        <v>171</v>
      </c>
      <c r="G20" s="50" t="s">
        <v>169</v>
      </c>
      <c r="H20" s="50" t="s">
        <v>131</v>
      </c>
      <c r="I20" s="52">
        <f t="shared" ref="I20:I31" si="0">I6*3</f>
        <v>547.71</v>
      </c>
      <c r="J20" s="71" t="s">
        <v>64</v>
      </c>
      <c r="K20" s="71" t="s">
        <v>17</v>
      </c>
    </row>
    <row r="21" spans="2:12" x14ac:dyDescent="0.2">
      <c r="B21" s="295"/>
      <c r="C21" s="47" t="s">
        <v>126</v>
      </c>
      <c r="D21" s="50" t="s">
        <v>172</v>
      </c>
      <c r="E21" s="97" t="s">
        <v>22</v>
      </c>
      <c r="F21" s="49" t="s">
        <v>173</v>
      </c>
      <c r="G21" s="50" t="s">
        <v>169</v>
      </c>
      <c r="H21" s="50" t="s">
        <v>131</v>
      </c>
      <c r="I21" s="52">
        <f t="shared" si="0"/>
        <v>495.57</v>
      </c>
      <c r="J21" s="71" t="s">
        <v>64</v>
      </c>
      <c r="K21" s="71" t="s">
        <v>17</v>
      </c>
      <c r="L21" s="10"/>
    </row>
    <row r="22" spans="2:12" x14ac:dyDescent="0.2">
      <c r="B22" s="295"/>
      <c r="C22" s="47" t="s">
        <v>126</v>
      </c>
      <c r="D22" s="50" t="s">
        <v>174</v>
      </c>
      <c r="E22" s="97" t="s">
        <v>138</v>
      </c>
      <c r="F22" s="49" t="s">
        <v>175</v>
      </c>
      <c r="G22" s="50" t="s">
        <v>169</v>
      </c>
      <c r="H22" s="50" t="s">
        <v>131</v>
      </c>
      <c r="I22" s="52">
        <f t="shared" si="0"/>
        <v>391.2299999999999</v>
      </c>
      <c r="J22" s="71" t="s">
        <v>64</v>
      </c>
      <c r="K22" s="71" t="s">
        <v>17</v>
      </c>
      <c r="L22" s="10"/>
    </row>
    <row r="23" spans="2:12" x14ac:dyDescent="0.2">
      <c r="B23" s="295"/>
      <c r="C23" s="47" t="s">
        <v>126</v>
      </c>
      <c r="D23" s="50" t="s">
        <v>176</v>
      </c>
      <c r="E23" s="97" t="s">
        <v>141</v>
      </c>
      <c r="F23" s="49" t="s">
        <v>177</v>
      </c>
      <c r="G23" s="50" t="s">
        <v>169</v>
      </c>
      <c r="H23" s="50" t="s">
        <v>131</v>
      </c>
      <c r="I23" s="52">
        <f t="shared" si="0"/>
        <v>339.06599999999997</v>
      </c>
      <c r="J23" s="71" t="s">
        <v>64</v>
      </c>
      <c r="K23" s="71" t="s">
        <v>17</v>
      </c>
      <c r="L23" s="10"/>
    </row>
    <row r="24" spans="2:12" x14ac:dyDescent="0.2">
      <c r="B24" s="295"/>
      <c r="C24" s="47" t="s">
        <v>126</v>
      </c>
      <c r="D24" s="50" t="s">
        <v>178</v>
      </c>
      <c r="E24" s="97" t="s">
        <v>144</v>
      </c>
      <c r="F24" s="49" t="s">
        <v>179</v>
      </c>
      <c r="G24" s="50" t="s">
        <v>169</v>
      </c>
      <c r="H24" s="50" t="s">
        <v>131</v>
      </c>
      <c r="I24" s="52">
        <f t="shared" si="0"/>
        <v>286.90199999999993</v>
      </c>
      <c r="J24" s="71" t="s">
        <v>64</v>
      </c>
      <c r="K24" s="71" t="s">
        <v>17</v>
      </c>
    </row>
    <row r="25" spans="2:12" x14ac:dyDescent="0.2">
      <c r="B25" s="295"/>
      <c r="C25" s="47" t="s">
        <v>126</v>
      </c>
      <c r="D25" s="50" t="s">
        <v>180</v>
      </c>
      <c r="E25" s="97" t="s">
        <v>147</v>
      </c>
      <c r="F25" s="49" t="s">
        <v>181</v>
      </c>
      <c r="G25" s="50" t="s">
        <v>169</v>
      </c>
      <c r="H25" s="50" t="s">
        <v>131</v>
      </c>
      <c r="I25" s="52">
        <f t="shared" si="0"/>
        <v>260.82</v>
      </c>
      <c r="J25" s="71" t="s">
        <v>64</v>
      </c>
      <c r="K25" s="71" t="s">
        <v>17</v>
      </c>
    </row>
    <row r="26" spans="2:12" x14ac:dyDescent="0.2">
      <c r="B26" s="295"/>
      <c r="C26" s="47" t="s">
        <v>126</v>
      </c>
      <c r="D26" s="50" t="s">
        <v>182</v>
      </c>
      <c r="E26" s="97" t="s">
        <v>150</v>
      </c>
      <c r="F26" s="49" t="s">
        <v>183</v>
      </c>
      <c r="G26" s="50" t="s">
        <v>169</v>
      </c>
      <c r="H26" s="50" t="s">
        <v>131</v>
      </c>
      <c r="I26" s="52">
        <f t="shared" si="0"/>
        <v>234.73799999999994</v>
      </c>
      <c r="J26" s="71" t="s">
        <v>64</v>
      </c>
      <c r="K26" s="71" t="s">
        <v>17</v>
      </c>
    </row>
    <row r="27" spans="2:12" x14ac:dyDescent="0.2">
      <c r="B27" s="295"/>
      <c r="C27" s="47" t="s">
        <v>126</v>
      </c>
      <c r="D27" s="50" t="s">
        <v>184</v>
      </c>
      <c r="E27" s="97" t="s">
        <v>153</v>
      </c>
      <c r="F27" s="49" t="s">
        <v>185</v>
      </c>
      <c r="G27" s="50" t="s">
        <v>169</v>
      </c>
      <c r="H27" s="50" t="s">
        <v>131</v>
      </c>
      <c r="I27" s="52">
        <f t="shared" si="0"/>
        <v>221.697</v>
      </c>
      <c r="J27" s="71" t="s">
        <v>64</v>
      </c>
      <c r="K27" s="71" t="s">
        <v>17</v>
      </c>
    </row>
    <row r="28" spans="2:12" x14ac:dyDescent="0.2">
      <c r="B28" s="295"/>
      <c r="C28" s="47" t="s">
        <v>126</v>
      </c>
      <c r="D28" s="50" t="s">
        <v>186</v>
      </c>
      <c r="E28" s="97" t="s">
        <v>156</v>
      </c>
      <c r="F28" s="49" t="s">
        <v>187</v>
      </c>
      <c r="G28" s="50" t="s">
        <v>169</v>
      </c>
      <c r="H28" s="50" t="s">
        <v>131</v>
      </c>
      <c r="I28" s="52">
        <f t="shared" si="0"/>
        <v>169.53299999999999</v>
      </c>
      <c r="J28" s="71" t="s">
        <v>64</v>
      </c>
      <c r="K28" s="71" t="s">
        <v>17</v>
      </c>
    </row>
    <row r="29" spans="2:12" x14ac:dyDescent="0.2">
      <c r="B29" s="295"/>
      <c r="C29" s="47" t="s">
        <v>126</v>
      </c>
      <c r="D29" s="50" t="s">
        <v>188</v>
      </c>
      <c r="E29" s="97" t="s">
        <v>159</v>
      </c>
      <c r="F29" s="49" t="s">
        <v>189</v>
      </c>
      <c r="G29" s="50" t="s">
        <v>169</v>
      </c>
      <c r="H29" s="50" t="s">
        <v>131</v>
      </c>
      <c r="I29" s="52">
        <f t="shared" si="0"/>
        <v>156.49199999999999</v>
      </c>
      <c r="J29" s="71" t="s">
        <v>64</v>
      </c>
      <c r="K29" s="71" t="s">
        <v>17</v>
      </c>
    </row>
    <row r="30" spans="2:12" x14ac:dyDescent="0.2">
      <c r="B30" s="295"/>
      <c r="C30" s="47" t="s">
        <v>126</v>
      </c>
      <c r="D30" s="50" t="s">
        <v>190</v>
      </c>
      <c r="E30" s="97" t="s">
        <v>162</v>
      </c>
      <c r="F30" s="49" t="s">
        <v>191</v>
      </c>
      <c r="G30" s="50" t="s">
        <v>169</v>
      </c>
      <c r="H30" s="50" t="s">
        <v>131</v>
      </c>
      <c r="I30" s="52">
        <f>I16*3</f>
        <v>143.45099999999996</v>
      </c>
      <c r="J30" s="71" t="s">
        <v>64</v>
      </c>
      <c r="K30" s="71" t="s">
        <v>17</v>
      </c>
    </row>
    <row r="31" spans="2:12" x14ac:dyDescent="0.2">
      <c r="B31" s="295"/>
      <c r="C31" s="47" t="s">
        <v>126</v>
      </c>
      <c r="D31" s="50" t="s">
        <v>192</v>
      </c>
      <c r="E31" s="97" t="s">
        <v>165</v>
      </c>
      <c r="F31" s="49" t="s">
        <v>193</v>
      </c>
      <c r="G31" s="50" t="s">
        <v>169</v>
      </c>
      <c r="H31" s="50" t="s">
        <v>131</v>
      </c>
      <c r="I31" s="52">
        <f t="shared" si="0"/>
        <v>130.41</v>
      </c>
      <c r="J31" s="71" t="s">
        <v>64</v>
      </c>
      <c r="K31" s="71" t="s">
        <v>17</v>
      </c>
    </row>
    <row r="32" spans="2:12" ht="16" customHeight="1" x14ac:dyDescent="0.2">
      <c r="B32" s="3"/>
      <c r="C32" s="62"/>
      <c r="D32" s="66"/>
      <c r="E32" s="64"/>
      <c r="F32" s="65"/>
      <c r="G32" s="66"/>
      <c r="H32" s="66"/>
      <c r="I32" s="67"/>
      <c r="J32" s="72"/>
      <c r="K32" s="72"/>
    </row>
    <row r="33" spans="2:12" x14ac:dyDescent="0.2">
      <c r="B33" s="295" t="s">
        <v>93</v>
      </c>
      <c r="C33" s="47" t="s">
        <v>126</v>
      </c>
      <c r="D33" s="50" t="s">
        <v>194</v>
      </c>
      <c r="E33" s="100" t="s">
        <v>128</v>
      </c>
      <c r="F33" s="49" t="s">
        <v>195</v>
      </c>
      <c r="G33" s="50" t="s">
        <v>196</v>
      </c>
      <c r="H33" s="50" t="s">
        <v>131</v>
      </c>
      <c r="I33" s="52">
        <f>SUM((I5/12)*1.15)</f>
        <v>18.735416666666666</v>
      </c>
      <c r="J33" s="71" t="s">
        <v>16</v>
      </c>
      <c r="K33" s="71" t="s">
        <v>97</v>
      </c>
    </row>
    <row r="34" spans="2:12" x14ac:dyDescent="0.2">
      <c r="B34" s="295"/>
      <c r="C34" s="47" t="s">
        <v>126</v>
      </c>
      <c r="D34" s="50" t="s">
        <v>197</v>
      </c>
      <c r="E34" s="101" t="s">
        <v>133</v>
      </c>
      <c r="F34" s="82" t="s">
        <v>198</v>
      </c>
      <c r="G34" s="50" t="s">
        <v>196</v>
      </c>
      <c r="H34" s="50" t="s">
        <v>131</v>
      </c>
      <c r="I34" s="52">
        <f t="shared" ref="I34:I44" si="1">SUM((I6/12)*1.15)</f>
        <v>17.496291666666664</v>
      </c>
      <c r="J34" s="71" t="s">
        <v>16</v>
      </c>
      <c r="K34" s="71" t="s">
        <v>97</v>
      </c>
    </row>
    <row r="35" spans="2:12" x14ac:dyDescent="0.2">
      <c r="B35" s="295"/>
      <c r="C35" s="47" t="s">
        <v>126</v>
      </c>
      <c r="D35" s="50" t="s">
        <v>199</v>
      </c>
      <c r="E35" s="97" t="s">
        <v>22</v>
      </c>
      <c r="F35" s="49" t="s">
        <v>200</v>
      </c>
      <c r="G35" s="50" t="s">
        <v>196</v>
      </c>
      <c r="H35" s="50" t="s">
        <v>131</v>
      </c>
      <c r="I35" s="52">
        <f t="shared" si="1"/>
        <v>15.830708333333332</v>
      </c>
      <c r="J35" s="71" t="s">
        <v>16</v>
      </c>
      <c r="K35" s="71" t="s">
        <v>97</v>
      </c>
      <c r="L35" s="10"/>
    </row>
    <row r="36" spans="2:12" x14ac:dyDescent="0.2">
      <c r="B36" s="295"/>
      <c r="C36" s="47" t="s">
        <v>126</v>
      </c>
      <c r="D36" s="50" t="s">
        <v>201</v>
      </c>
      <c r="E36" s="97" t="s">
        <v>138</v>
      </c>
      <c r="F36" s="49" t="s">
        <v>202</v>
      </c>
      <c r="G36" s="50" t="s">
        <v>196</v>
      </c>
      <c r="H36" s="50" t="s">
        <v>131</v>
      </c>
      <c r="I36" s="52">
        <f>SUM((I8/12)*1.15)</f>
        <v>12.497624999999998</v>
      </c>
      <c r="J36" s="71" t="s">
        <v>16</v>
      </c>
      <c r="K36" s="71" t="s">
        <v>97</v>
      </c>
    </row>
    <row r="37" spans="2:12" x14ac:dyDescent="0.2">
      <c r="B37" s="295"/>
      <c r="C37" s="47" t="s">
        <v>126</v>
      </c>
      <c r="D37" s="50" t="s">
        <v>203</v>
      </c>
      <c r="E37" s="97" t="s">
        <v>141</v>
      </c>
      <c r="F37" s="49" t="s">
        <v>204</v>
      </c>
      <c r="G37" s="50" t="s">
        <v>196</v>
      </c>
      <c r="H37" s="50" t="s">
        <v>131</v>
      </c>
      <c r="I37" s="52">
        <f t="shared" si="1"/>
        <v>10.831275</v>
      </c>
      <c r="J37" s="71" t="s">
        <v>16</v>
      </c>
      <c r="K37" s="71" t="s">
        <v>97</v>
      </c>
    </row>
    <row r="38" spans="2:12" x14ac:dyDescent="0.2">
      <c r="B38" s="295"/>
      <c r="C38" s="47" t="s">
        <v>126</v>
      </c>
      <c r="D38" s="50" t="s">
        <v>205</v>
      </c>
      <c r="E38" s="97" t="s">
        <v>144</v>
      </c>
      <c r="F38" s="49" t="s">
        <v>206</v>
      </c>
      <c r="G38" s="50" t="s">
        <v>196</v>
      </c>
      <c r="H38" s="50" t="s">
        <v>131</v>
      </c>
      <c r="I38" s="52">
        <f t="shared" si="1"/>
        <v>9.1649249999999984</v>
      </c>
      <c r="J38" s="71" t="s">
        <v>16</v>
      </c>
      <c r="K38" s="71" t="s">
        <v>97</v>
      </c>
    </row>
    <row r="39" spans="2:12" x14ac:dyDescent="0.2">
      <c r="B39" s="295"/>
      <c r="C39" s="47" t="s">
        <v>126</v>
      </c>
      <c r="D39" s="50" t="s">
        <v>207</v>
      </c>
      <c r="E39" s="97" t="s">
        <v>147</v>
      </c>
      <c r="F39" s="49" t="s">
        <v>208</v>
      </c>
      <c r="G39" s="50" t="s">
        <v>196</v>
      </c>
      <c r="H39" s="50" t="s">
        <v>131</v>
      </c>
      <c r="I39" s="52">
        <f t="shared" si="1"/>
        <v>8.3317499999999995</v>
      </c>
      <c r="J39" s="71" t="s">
        <v>16</v>
      </c>
      <c r="K39" s="71" t="s">
        <v>97</v>
      </c>
    </row>
    <row r="40" spans="2:12" x14ac:dyDescent="0.2">
      <c r="B40" s="295"/>
      <c r="C40" s="47" t="s">
        <v>126</v>
      </c>
      <c r="D40" s="50" t="s">
        <v>209</v>
      </c>
      <c r="E40" s="97" t="s">
        <v>150</v>
      </c>
      <c r="F40" s="49" t="s">
        <v>210</v>
      </c>
      <c r="G40" s="50" t="s">
        <v>196</v>
      </c>
      <c r="H40" s="50" t="s">
        <v>131</v>
      </c>
      <c r="I40" s="52">
        <f t="shared" si="1"/>
        <v>7.498574999999998</v>
      </c>
      <c r="J40" s="71" t="s">
        <v>16</v>
      </c>
      <c r="K40" s="71" t="s">
        <v>97</v>
      </c>
    </row>
    <row r="41" spans="2:12" x14ac:dyDescent="0.2">
      <c r="B41" s="295"/>
      <c r="C41" s="47" t="s">
        <v>126</v>
      </c>
      <c r="D41" s="50" t="s">
        <v>211</v>
      </c>
      <c r="E41" s="97" t="s">
        <v>153</v>
      </c>
      <c r="F41" s="49" t="s">
        <v>212</v>
      </c>
      <c r="G41" s="50" t="s">
        <v>196</v>
      </c>
      <c r="H41" s="50" t="s">
        <v>131</v>
      </c>
      <c r="I41" s="52">
        <f t="shared" si="1"/>
        <v>7.0819874999999994</v>
      </c>
      <c r="J41" s="71" t="s">
        <v>16</v>
      </c>
      <c r="K41" s="71" t="s">
        <v>97</v>
      </c>
    </row>
    <row r="42" spans="2:12" x14ac:dyDescent="0.2">
      <c r="B42" s="295"/>
      <c r="C42" s="47" t="s">
        <v>126</v>
      </c>
      <c r="D42" s="50" t="s">
        <v>213</v>
      </c>
      <c r="E42" s="97" t="s">
        <v>156</v>
      </c>
      <c r="F42" s="49" t="s">
        <v>214</v>
      </c>
      <c r="G42" s="50" t="s">
        <v>196</v>
      </c>
      <c r="H42" s="50" t="s">
        <v>131</v>
      </c>
      <c r="I42" s="52">
        <f t="shared" si="1"/>
        <v>5.4156374999999999</v>
      </c>
      <c r="J42" s="71" t="s">
        <v>16</v>
      </c>
      <c r="K42" s="71" t="s">
        <v>97</v>
      </c>
    </row>
    <row r="43" spans="2:12" x14ac:dyDescent="0.2">
      <c r="B43" s="295"/>
      <c r="C43" s="47" t="s">
        <v>126</v>
      </c>
      <c r="D43" s="50" t="s">
        <v>215</v>
      </c>
      <c r="E43" s="97" t="s">
        <v>159</v>
      </c>
      <c r="F43" s="49" t="s">
        <v>216</v>
      </c>
      <c r="G43" s="50" t="s">
        <v>196</v>
      </c>
      <c r="H43" s="50" t="s">
        <v>131</v>
      </c>
      <c r="I43" s="52">
        <f t="shared" si="1"/>
        <v>4.9990499999999987</v>
      </c>
      <c r="J43" s="71" t="s">
        <v>16</v>
      </c>
      <c r="K43" s="71" t="s">
        <v>97</v>
      </c>
    </row>
    <row r="44" spans="2:12" x14ac:dyDescent="0.2">
      <c r="B44" s="295"/>
      <c r="C44" s="47" t="s">
        <v>126</v>
      </c>
      <c r="D44" s="50" t="s">
        <v>217</v>
      </c>
      <c r="E44" s="97" t="s">
        <v>162</v>
      </c>
      <c r="F44" s="49" t="s">
        <v>218</v>
      </c>
      <c r="G44" s="50" t="s">
        <v>196</v>
      </c>
      <c r="H44" s="50" t="s">
        <v>131</v>
      </c>
      <c r="I44" s="52">
        <f t="shared" si="1"/>
        <v>4.5824624999999992</v>
      </c>
      <c r="J44" s="71" t="s">
        <v>16</v>
      </c>
      <c r="K44" s="71" t="s">
        <v>97</v>
      </c>
    </row>
    <row r="45" spans="2:12" x14ac:dyDescent="0.2">
      <c r="B45" s="295"/>
      <c r="C45" s="47" t="s">
        <v>126</v>
      </c>
      <c r="D45" s="50" t="s">
        <v>219</v>
      </c>
      <c r="E45" s="97" t="s">
        <v>165</v>
      </c>
      <c r="F45" s="49" t="s">
        <v>220</v>
      </c>
      <c r="G45" s="50" t="s">
        <v>196</v>
      </c>
      <c r="H45" s="50" t="s">
        <v>131</v>
      </c>
      <c r="I45" s="52">
        <f>SUM((I17/12)*1.15)</f>
        <v>4.1658749999999998</v>
      </c>
      <c r="J45" s="71" t="s">
        <v>16</v>
      </c>
      <c r="K45" s="71" t="s">
        <v>97</v>
      </c>
    </row>
    <row r="47" spans="2:12" x14ac:dyDescent="0.2">
      <c r="F47" s="10"/>
    </row>
  </sheetData>
  <sheetProtection sheet="1" objects="1" scenarios="1"/>
  <mergeCells count="3">
    <mergeCell ref="B5:B17"/>
    <mergeCell ref="B19:B31"/>
    <mergeCell ref="B33:B45"/>
  </mergeCells>
  <phoneticPr fontId="8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95E84-A0C4-3A45-99BD-54EE333B47B4}">
  <dimension ref="B2:K33"/>
  <sheetViews>
    <sheetView workbookViewId="0">
      <selection activeCell="D34" sqref="D34"/>
    </sheetView>
  </sheetViews>
  <sheetFormatPr baseColWidth="10" defaultColWidth="9.1640625" defaultRowHeight="16" x14ac:dyDescent="0.2"/>
  <cols>
    <col min="3" max="3" width="20.6640625" customWidth="1"/>
    <col min="4" max="4" width="20.5" bestFit="1" customWidth="1"/>
    <col min="5" max="5" width="15.1640625" customWidth="1"/>
    <col min="6" max="6" width="39.1640625" customWidth="1"/>
    <col min="7" max="7" width="27.33203125" customWidth="1"/>
    <col min="8" max="8" width="26.5" bestFit="1" customWidth="1"/>
    <col min="9" max="9" width="13.83203125" customWidth="1"/>
    <col min="10" max="10" width="13.5" customWidth="1"/>
    <col min="11" max="11" width="23.5" customWidth="1"/>
    <col min="12" max="256" width="11.33203125" customWidth="1"/>
  </cols>
  <sheetData>
    <row r="2" spans="2:11" ht="16" customHeight="1" x14ac:dyDescent="0.2"/>
    <row r="3" spans="2:11" s="11" customFormat="1" ht="32" customHeight="1" x14ac:dyDescent="0.2">
      <c r="B3" s="12" t="s">
        <v>0</v>
      </c>
      <c r="C3" s="12" t="s">
        <v>1</v>
      </c>
      <c r="D3" s="13" t="s">
        <v>2</v>
      </c>
      <c r="E3" s="13" t="s">
        <v>3</v>
      </c>
      <c r="F3" s="13" t="s">
        <v>4</v>
      </c>
      <c r="G3" s="14" t="s">
        <v>5</v>
      </c>
      <c r="H3" s="14" t="s">
        <v>6</v>
      </c>
      <c r="I3" s="15" t="s">
        <v>7</v>
      </c>
      <c r="J3" s="15" t="s">
        <v>0</v>
      </c>
      <c r="K3" s="15" t="s">
        <v>8</v>
      </c>
    </row>
    <row r="5" spans="2:11" x14ac:dyDescent="0.2">
      <c r="B5" s="307" t="s">
        <v>1916</v>
      </c>
      <c r="C5" s="81" t="s">
        <v>10</v>
      </c>
      <c r="D5" s="59" t="s">
        <v>1917</v>
      </c>
      <c r="E5" s="109" t="s">
        <v>1918</v>
      </c>
      <c r="F5" s="58" t="s">
        <v>1919</v>
      </c>
      <c r="G5" s="59" t="s">
        <v>1920</v>
      </c>
      <c r="H5" s="59" t="s">
        <v>1921</v>
      </c>
      <c r="I5" s="60">
        <v>20.5</v>
      </c>
      <c r="J5" s="84" t="s">
        <v>16</v>
      </c>
      <c r="K5" s="84" t="s">
        <v>97</v>
      </c>
    </row>
    <row r="6" spans="2:11" x14ac:dyDescent="0.2">
      <c r="B6" s="295"/>
      <c r="C6" s="81" t="s">
        <v>10</v>
      </c>
      <c r="D6" s="59" t="s">
        <v>1922</v>
      </c>
      <c r="E6" s="58" t="s">
        <v>1923</v>
      </c>
      <c r="F6" s="58" t="s">
        <v>1924</v>
      </c>
      <c r="G6" s="59" t="s">
        <v>1920</v>
      </c>
      <c r="H6" s="59" t="s">
        <v>1921</v>
      </c>
      <c r="I6" s="60">
        <v>18</v>
      </c>
      <c r="J6" s="84" t="s">
        <v>16</v>
      </c>
      <c r="K6" s="84" t="s">
        <v>97</v>
      </c>
    </row>
    <row r="7" spans="2:11" x14ac:dyDescent="0.2">
      <c r="B7" s="295"/>
      <c r="C7" s="81" t="s">
        <v>10</v>
      </c>
      <c r="D7" s="59" t="s">
        <v>1925</v>
      </c>
      <c r="E7" s="58" t="s">
        <v>156</v>
      </c>
      <c r="F7" s="58" t="s">
        <v>1926</v>
      </c>
      <c r="G7" s="59" t="s">
        <v>1920</v>
      </c>
      <c r="H7" s="59" t="s">
        <v>1921</v>
      </c>
      <c r="I7" s="60">
        <v>16</v>
      </c>
      <c r="J7" s="84" t="s">
        <v>16</v>
      </c>
      <c r="K7" s="84" t="s">
        <v>97</v>
      </c>
    </row>
    <row r="8" spans="2:11" x14ac:dyDescent="0.2">
      <c r="B8" s="295"/>
      <c r="C8" s="81" t="s">
        <v>10</v>
      </c>
      <c r="D8" s="59" t="s">
        <v>1927</v>
      </c>
      <c r="E8" s="58" t="s">
        <v>1928</v>
      </c>
      <c r="F8" s="58" t="s">
        <v>1929</v>
      </c>
      <c r="G8" s="59" t="s">
        <v>1920</v>
      </c>
      <c r="H8" s="59" t="s">
        <v>1921</v>
      </c>
      <c r="I8" s="60">
        <v>14</v>
      </c>
      <c r="J8" s="84" t="s">
        <v>16</v>
      </c>
      <c r="K8" s="84" t="s">
        <v>97</v>
      </c>
    </row>
    <row r="9" spans="2:11" x14ac:dyDescent="0.2">
      <c r="B9" s="1"/>
      <c r="C9" s="62"/>
      <c r="D9" s="66"/>
      <c r="E9" s="65"/>
      <c r="F9" s="65"/>
      <c r="G9" s="66"/>
      <c r="H9" s="66"/>
      <c r="I9" s="67"/>
      <c r="J9" s="72"/>
      <c r="K9" s="72"/>
    </row>
    <row r="10" spans="2:11" x14ac:dyDescent="0.2">
      <c r="B10" s="307" t="s">
        <v>1930</v>
      </c>
      <c r="C10" s="81" t="s">
        <v>10</v>
      </c>
      <c r="D10" s="59" t="s">
        <v>1931</v>
      </c>
      <c r="E10" s="109" t="s">
        <v>1918</v>
      </c>
      <c r="F10" s="58" t="s">
        <v>1932</v>
      </c>
      <c r="G10" s="59" t="s">
        <v>1920</v>
      </c>
      <c r="H10" s="59" t="s">
        <v>1933</v>
      </c>
      <c r="I10" s="60">
        <f>I5*12</f>
        <v>246</v>
      </c>
      <c r="J10" s="84" t="s">
        <v>16</v>
      </c>
      <c r="K10" s="84"/>
    </row>
    <row r="11" spans="2:11" x14ac:dyDescent="0.2">
      <c r="B11" s="295"/>
      <c r="C11" s="81" t="s">
        <v>10</v>
      </c>
      <c r="D11" s="59" t="s">
        <v>1934</v>
      </c>
      <c r="E11" s="58" t="s">
        <v>1923</v>
      </c>
      <c r="F11" s="58" t="s">
        <v>1935</v>
      </c>
      <c r="G11" s="59" t="s">
        <v>1920</v>
      </c>
      <c r="H11" s="59" t="s">
        <v>1933</v>
      </c>
      <c r="I11" s="60">
        <f t="shared" ref="I11:I13" si="0">I6*12</f>
        <v>216</v>
      </c>
      <c r="J11" s="84" t="s">
        <v>16</v>
      </c>
      <c r="K11" s="84"/>
    </row>
    <row r="12" spans="2:11" x14ac:dyDescent="0.2">
      <c r="B12" s="295"/>
      <c r="C12" s="81" t="s">
        <v>10</v>
      </c>
      <c r="D12" s="59" t="s">
        <v>1936</v>
      </c>
      <c r="E12" s="58" t="s">
        <v>156</v>
      </c>
      <c r="F12" s="58" t="s">
        <v>1937</v>
      </c>
      <c r="G12" s="59" t="s">
        <v>1920</v>
      </c>
      <c r="H12" s="59" t="s">
        <v>1933</v>
      </c>
      <c r="I12" s="60">
        <f t="shared" si="0"/>
        <v>192</v>
      </c>
      <c r="J12" s="84" t="s">
        <v>16</v>
      </c>
      <c r="K12" s="84"/>
    </row>
    <row r="13" spans="2:11" x14ac:dyDescent="0.2">
      <c r="B13" s="295"/>
      <c r="C13" s="81" t="s">
        <v>10</v>
      </c>
      <c r="D13" s="59" t="s">
        <v>1938</v>
      </c>
      <c r="E13" s="58" t="s">
        <v>1928</v>
      </c>
      <c r="F13" s="58" t="s">
        <v>1939</v>
      </c>
      <c r="G13" s="59" t="s">
        <v>1920</v>
      </c>
      <c r="H13" s="59" t="s">
        <v>1933</v>
      </c>
      <c r="I13" s="60">
        <f t="shared" si="0"/>
        <v>168</v>
      </c>
      <c r="J13" s="84" t="s">
        <v>16</v>
      </c>
      <c r="K13" s="84"/>
    </row>
    <row r="14" spans="2:11" x14ac:dyDescent="0.2">
      <c r="B14" s="3"/>
      <c r="C14" s="62"/>
      <c r="D14" s="66"/>
      <c r="E14" s="65"/>
      <c r="F14" s="65"/>
      <c r="G14" s="66"/>
      <c r="H14" s="66"/>
      <c r="I14" s="67"/>
      <c r="J14" s="72"/>
      <c r="K14" s="72"/>
    </row>
    <row r="15" spans="2:11" x14ac:dyDescent="0.2">
      <c r="B15" s="307" t="s">
        <v>1940</v>
      </c>
      <c r="C15" s="81" t="s">
        <v>10</v>
      </c>
      <c r="D15" s="59" t="s">
        <v>1941</v>
      </c>
      <c r="E15" s="58" t="s">
        <v>1918</v>
      </c>
      <c r="F15" s="58" t="s">
        <v>1942</v>
      </c>
      <c r="G15" s="59" t="s">
        <v>1943</v>
      </c>
      <c r="H15" s="59" t="s">
        <v>1921</v>
      </c>
      <c r="I15" s="60">
        <v>10</v>
      </c>
      <c r="J15" s="84" t="s">
        <v>16</v>
      </c>
      <c r="K15" s="84" t="s">
        <v>97</v>
      </c>
    </row>
    <row r="16" spans="2:11" x14ac:dyDescent="0.2">
      <c r="B16" s="308"/>
      <c r="C16" s="81" t="s">
        <v>10</v>
      </c>
      <c r="D16" s="59" t="s">
        <v>1944</v>
      </c>
      <c r="E16" s="58" t="s">
        <v>1923</v>
      </c>
      <c r="F16" s="58" t="s">
        <v>1945</v>
      </c>
      <c r="G16" s="59" t="s">
        <v>1943</v>
      </c>
      <c r="H16" s="59" t="s">
        <v>1921</v>
      </c>
      <c r="I16" s="60">
        <v>8.5</v>
      </c>
      <c r="J16" s="84" t="s">
        <v>16</v>
      </c>
      <c r="K16" s="84" t="s">
        <v>97</v>
      </c>
    </row>
    <row r="17" spans="2:11" x14ac:dyDescent="0.2">
      <c r="B17" s="308"/>
      <c r="C17" s="81" t="s">
        <v>10</v>
      </c>
      <c r="D17" s="59" t="s">
        <v>1946</v>
      </c>
      <c r="E17" s="58" t="s">
        <v>156</v>
      </c>
      <c r="F17" s="58" t="s">
        <v>1947</v>
      </c>
      <c r="G17" s="59" t="s">
        <v>1943</v>
      </c>
      <c r="H17" s="59" t="s">
        <v>1921</v>
      </c>
      <c r="I17" s="60">
        <v>7</v>
      </c>
      <c r="J17" s="84" t="s">
        <v>16</v>
      </c>
      <c r="K17" s="84" t="s">
        <v>97</v>
      </c>
    </row>
    <row r="18" spans="2:11" ht="16" customHeight="1" x14ac:dyDescent="0.2">
      <c r="B18" s="308"/>
      <c r="C18" s="81" t="s">
        <v>10</v>
      </c>
      <c r="D18" s="59" t="s">
        <v>1948</v>
      </c>
      <c r="E18" s="58" t="s">
        <v>1928</v>
      </c>
      <c r="F18" s="58" t="s">
        <v>1949</v>
      </c>
      <c r="G18" s="59" t="s">
        <v>1943</v>
      </c>
      <c r="H18" s="59" t="s">
        <v>1921</v>
      </c>
      <c r="I18" s="60">
        <v>6</v>
      </c>
      <c r="J18" s="84" t="s">
        <v>16</v>
      </c>
      <c r="K18" s="84" t="s">
        <v>97</v>
      </c>
    </row>
    <row r="19" spans="2:11" ht="16" customHeight="1" x14ac:dyDescent="0.2">
      <c r="B19" s="120"/>
      <c r="C19" s="62"/>
      <c r="D19" s="66"/>
      <c r="E19" s="65"/>
      <c r="F19" s="65"/>
      <c r="G19" s="66"/>
      <c r="H19" s="66"/>
      <c r="I19" s="67"/>
      <c r="J19" s="72"/>
      <c r="K19" s="72"/>
    </row>
    <row r="20" spans="2:11" x14ac:dyDescent="0.2">
      <c r="B20" s="307" t="s">
        <v>1950</v>
      </c>
      <c r="C20" s="81" t="s">
        <v>10</v>
      </c>
      <c r="D20" s="59" t="s">
        <v>1951</v>
      </c>
      <c r="E20" s="58" t="s">
        <v>1918</v>
      </c>
      <c r="F20" s="58" t="s">
        <v>1952</v>
      </c>
      <c r="G20" s="59" t="s">
        <v>1943</v>
      </c>
      <c r="H20" s="59" t="s">
        <v>1933</v>
      </c>
      <c r="I20" s="60">
        <f>I15*12</f>
        <v>120</v>
      </c>
      <c r="J20" s="84" t="s">
        <v>16</v>
      </c>
      <c r="K20" s="84"/>
    </row>
    <row r="21" spans="2:11" x14ac:dyDescent="0.2">
      <c r="B21" s="308"/>
      <c r="C21" s="81" t="s">
        <v>10</v>
      </c>
      <c r="D21" s="59" t="s">
        <v>1953</v>
      </c>
      <c r="E21" s="58" t="s">
        <v>1923</v>
      </c>
      <c r="F21" s="58" t="s">
        <v>1954</v>
      </c>
      <c r="G21" s="59" t="s">
        <v>1943</v>
      </c>
      <c r="H21" s="59" t="s">
        <v>1933</v>
      </c>
      <c r="I21" s="60">
        <f t="shared" ref="I21:I23" si="1">I16*12</f>
        <v>102</v>
      </c>
      <c r="J21" s="84" t="s">
        <v>16</v>
      </c>
      <c r="K21" s="84"/>
    </row>
    <row r="22" spans="2:11" x14ac:dyDescent="0.2">
      <c r="B22" s="308"/>
      <c r="C22" s="81" t="s">
        <v>10</v>
      </c>
      <c r="D22" s="59" t="s">
        <v>1955</v>
      </c>
      <c r="E22" s="58" t="s">
        <v>156</v>
      </c>
      <c r="F22" s="58" t="s">
        <v>1956</v>
      </c>
      <c r="G22" s="59" t="s">
        <v>1943</v>
      </c>
      <c r="H22" s="59" t="s">
        <v>1933</v>
      </c>
      <c r="I22" s="60">
        <f t="shared" si="1"/>
        <v>84</v>
      </c>
      <c r="J22" s="84" t="s">
        <v>16</v>
      </c>
      <c r="K22" s="84"/>
    </row>
    <row r="23" spans="2:11" ht="16" customHeight="1" x14ac:dyDescent="0.2">
      <c r="B23" s="308"/>
      <c r="C23" s="81" t="s">
        <v>10</v>
      </c>
      <c r="D23" s="59" t="s">
        <v>1957</v>
      </c>
      <c r="E23" s="58" t="s">
        <v>1928</v>
      </c>
      <c r="F23" s="58" t="s">
        <v>1958</v>
      </c>
      <c r="G23" s="59" t="s">
        <v>1943</v>
      </c>
      <c r="H23" s="59" t="s">
        <v>1933</v>
      </c>
      <c r="I23" s="60">
        <f t="shared" si="1"/>
        <v>72</v>
      </c>
      <c r="J23" s="84" t="s">
        <v>16</v>
      </c>
      <c r="K23" s="84"/>
    </row>
    <row r="24" spans="2:11" x14ac:dyDescent="0.2">
      <c r="B24" s="3"/>
      <c r="C24" s="62"/>
      <c r="D24" s="66"/>
      <c r="E24" s="64"/>
      <c r="F24" s="65"/>
      <c r="G24" s="66"/>
      <c r="H24" s="66"/>
      <c r="I24" s="67"/>
      <c r="J24" s="72"/>
      <c r="K24" s="72"/>
    </row>
    <row r="25" spans="2:11" x14ac:dyDescent="0.2">
      <c r="B25" s="309" t="s">
        <v>1959</v>
      </c>
      <c r="C25" s="113" t="s">
        <v>10</v>
      </c>
      <c r="D25" s="111" t="s">
        <v>1960</v>
      </c>
      <c r="E25" s="112" t="s">
        <v>1961</v>
      </c>
      <c r="F25" s="112" t="s">
        <v>1962</v>
      </c>
      <c r="G25" s="112" t="s">
        <v>1963</v>
      </c>
      <c r="H25" s="112" t="s">
        <v>1964</v>
      </c>
      <c r="I25" s="87"/>
      <c r="J25" s="87"/>
      <c r="K25" s="87"/>
    </row>
    <row r="26" spans="2:11" x14ac:dyDescent="0.2">
      <c r="B26" s="309"/>
      <c r="C26" s="113" t="s">
        <v>10</v>
      </c>
      <c r="D26" s="111" t="s">
        <v>1965</v>
      </c>
      <c r="E26" s="112" t="s">
        <v>1961</v>
      </c>
      <c r="F26" s="112" t="s">
        <v>1966</v>
      </c>
      <c r="G26" s="112" t="s">
        <v>1967</v>
      </c>
      <c r="H26" s="112" t="s">
        <v>1968</v>
      </c>
      <c r="I26" s="87"/>
      <c r="J26" s="87"/>
      <c r="K26" s="87"/>
    </row>
    <row r="30" spans="2:11" x14ac:dyDescent="0.2">
      <c r="F30" s="87"/>
    </row>
    <row r="31" spans="2:11" x14ac:dyDescent="0.2">
      <c r="F31" s="87"/>
    </row>
    <row r="33" ht="16" customHeight="1" x14ac:dyDescent="0.2"/>
  </sheetData>
  <sheetProtection sheet="1" objects="1" scenarios="1"/>
  <mergeCells count="5">
    <mergeCell ref="B5:B8"/>
    <mergeCell ref="B15:B18"/>
    <mergeCell ref="B25:B26"/>
    <mergeCell ref="B10:B13"/>
    <mergeCell ref="B20:B2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E3D36-DCDE-41E3-A267-6B24EA44EF91}">
  <dimension ref="A1:K43"/>
  <sheetViews>
    <sheetView workbookViewId="0">
      <selection activeCell="I6" sqref="I6"/>
    </sheetView>
  </sheetViews>
  <sheetFormatPr baseColWidth="10" defaultColWidth="9.1640625" defaultRowHeight="16" x14ac:dyDescent="0.2"/>
  <cols>
    <col min="2" max="2" width="10.33203125" customWidth="1"/>
    <col min="3" max="3" width="20.6640625" customWidth="1"/>
    <col min="4" max="4" width="20.5" bestFit="1" customWidth="1"/>
    <col min="5" max="5" width="15.1640625" customWidth="1"/>
    <col min="6" max="6" width="59.1640625" customWidth="1"/>
    <col min="7" max="7" width="27.33203125" customWidth="1"/>
    <col min="8" max="8" width="26.5" bestFit="1" customWidth="1"/>
    <col min="9" max="9" width="13.83203125" customWidth="1"/>
    <col min="10" max="10" width="13.5" customWidth="1"/>
    <col min="11" max="11" width="23.5" customWidth="1"/>
    <col min="12" max="256" width="11.33203125" customWidth="1"/>
  </cols>
  <sheetData>
    <row r="1" spans="1:11" x14ac:dyDescent="0.2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16" customHeight="1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s="11" customFormat="1" ht="32" customHeight="1" x14ac:dyDescent="0.2">
      <c r="A3" s="125"/>
      <c r="B3" s="161" t="s">
        <v>0</v>
      </c>
      <c r="C3" s="162" t="s">
        <v>1</v>
      </c>
      <c r="D3" s="162" t="s">
        <v>2</v>
      </c>
      <c r="E3" s="162" t="s">
        <v>1969</v>
      </c>
      <c r="F3" s="162" t="s">
        <v>4</v>
      </c>
      <c r="G3" s="163" t="s">
        <v>5</v>
      </c>
      <c r="H3" s="163" t="s">
        <v>6</v>
      </c>
      <c r="I3" s="163" t="s">
        <v>1970</v>
      </c>
      <c r="J3" s="163" t="s">
        <v>1971</v>
      </c>
      <c r="K3" s="163" t="s">
        <v>1972</v>
      </c>
    </row>
    <row r="4" spans="1:11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1" x14ac:dyDescent="0.2">
      <c r="A5" s="140"/>
      <c r="B5" s="315" t="s">
        <v>1973</v>
      </c>
      <c r="C5" s="164" t="s">
        <v>10</v>
      </c>
      <c r="D5" s="164" t="s">
        <v>1917</v>
      </c>
      <c r="E5" s="164" t="s">
        <v>1918</v>
      </c>
      <c r="F5" s="164" t="s">
        <v>1919</v>
      </c>
      <c r="G5" s="164" t="s">
        <v>1974</v>
      </c>
      <c r="H5" s="164" t="s">
        <v>1921</v>
      </c>
      <c r="I5" s="165">
        <v>20.5</v>
      </c>
      <c r="J5" s="164" t="s">
        <v>16</v>
      </c>
      <c r="K5" s="164" t="s">
        <v>97</v>
      </c>
    </row>
    <row r="6" spans="1:11" x14ac:dyDescent="0.2">
      <c r="A6" s="140"/>
      <c r="B6" s="311"/>
      <c r="C6" s="166" t="s">
        <v>10</v>
      </c>
      <c r="D6" s="166" t="s">
        <v>1922</v>
      </c>
      <c r="E6" s="166" t="s">
        <v>1923</v>
      </c>
      <c r="F6" s="166" t="s">
        <v>1924</v>
      </c>
      <c r="G6" s="166" t="s">
        <v>1974</v>
      </c>
      <c r="H6" s="166" t="s">
        <v>1921</v>
      </c>
      <c r="I6" s="167">
        <v>18</v>
      </c>
      <c r="J6" s="166" t="s">
        <v>16</v>
      </c>
      <c r="K6" s="166" t="s">
        <v>97</v>
      </c>
    </row>
    <row r="7" spans="1:11" x14ac:dyDescent="0.2">
      <c r="A7" s="140"/>
      <c r="B7" s="311"/>
      <c r="C7" s="166" t="s">
        <v>10</v>
      </c>
      <c r="D7" s="166" t="s">
        <v>1925</v>
      </c>
      <c r="E7" s="166" t="s">
        <v>1975</v>
      </c>
      <c r="F7" s="166" t="s">
        <v>1976</v>
      </c>
      <c r="G7" s="166" t="s">
        <v>1974</v>
      </c>
      <c r="H7" s="166" t="s">
        <v>1921</v>
      </c>
      <c r="I7" s="167">
        <v>16</v>
      </c>
      <c r="J7" s="166" t="s">
        <v>16</v>
      </c>
      <c r="K7" s="166" t="s">
        <v>97</v>
      </c>
    </row>
    <row r="8" spans="1:11" x14ac:dyDescent="0.2">
      <c r="A8" s="140"/>
      <c r="B8" s="312"/>
      <c r="C8" s="166" t="s">
        <v>10</v>
      </c>
      <c r="D8" s="166" t="s">
        <v>1927</v>
      </c>
      <c r="E8" s="166" t="s">
        <v>1928</v>
      </c>
      <c r="F8" s="166" t="s">
        <v>1929</v>
      </c>
      <c r="G8" s="166" t="s">
        <v>1974</v>
      </c>
      <c r="H8" s="166" t="s">
        <v>1921</v>
      </c>
      <c r="I8" s="167">
        <v>14</v>
      </c>
      <c r="J8" s="166" t="s">
        <v>16</v>
      </c>
      <c r="K8" s="166" t="s">
        <v>97</v>
      </c>
    </row>
    <row r="9" spans="1:11" x14ac:dyDescent="0.2">
      <c r="A9" s="140"/>
      <c r="B9" s="160"/>
      <c r="C9" s="168" t="s">
        <v>332</v>
      </c>
      <c r="D9" s="168" t="s">
        <v>332</v>
      </c>
      <c r="E9" s="168" t="s">
        <v>332</v>
      </c>
      <c r="F9" s="168" t="s">
        <v>332</v>
      </c>
      <c r="G9" s="168" t="s">
        <v>332</v>
      </c>
      <c r="H9" s="168" t="s">
        <v>332</v>
      </c>
      <c r="I9" s="168" t="s">
        <v>332</v>
      </c>
      <c r="J9" s="168" t="s">
        <v>332</v>
      </c>
      <c r="K9" s="168" t="s">
        <v>332</v>
      </c>
    </row>
    <row r="10" spans="1:11" x14ac:dyDescent="0.2">
      <c r="A10" s="140"/>
      <c r="B10" s="310" t="s">
        <v>1977</v>
      </c>
      <c r="C10" s="164" t="s">
        <v>10</v>
      </c>
      <c r="D10" s="164" t="s">
        <v>1978</v>
      </c>
      <c r="E10" s="164" t="s">
        <v>1918</v>
      </c>
      <c r="F10" s="164" t="s">
        <v>1979</v>
      </c>
      <c r="G10" s="164" t="s">
        <v>1980</v>
      </c>
      <c r="H10" s="164" t="s">
        <v>1921</v>
      </c>
      <c r="I10" s="165">
        <v>23.4</v>
      </c>
      <c r="J10" s="164" t="s">
        <v>16</v>
      </c>
      <c r="K10" s="164" t="s">
        <v>97</v>
      </c>
    </row>
    <row r="11" spans="1:11" x14ac:dyDescent="0.2">
      <c r="A11" s="140"/>
      <c r="B11" s="311"/>
      <c r="C11" s="166" t="s">
        <v>10</v>
      </c>
      <c r="D11" s="166" t="s">
        <v>1981</v>
      </c>
      <c r="E11" s="166" t="s">
        <v>1923</v>
      </c>
      <c r="F11" s="166" t="s">
        <v>1982</v>
      </c>
      <c r="G11" s="166" t="s">
        <v>1980</v>
      </c>
      <c r="H11" s="166" t="s">
        <v>1921</v>
      </c>
      <c r="I11" s="167">
        <v>20.6</v>
      </c>
      <c r="J11" s="166" t="s">
        <v>16</v>
      </c>
      <c r="K11" s="166" t="s">
        <v>97</v>
      </c>
    </row>
    <row r="12" spans="1:11" x14ac:dyDescent="0.2">
      <c r="A12" s="140"/>
      <c r="B12" s="311"/>
      <c r="C12" s="166" t="s">
        <v>10</v>
      </c>
      <c r="D12" s="166" t="s">
        <v>1983</v>
      </c>
      <c r="E12" s="166" t="s">
        <v>1975</v>
      </c>
      <c r="F12" s="166" t="s">
        <v>1984</v>
      </c>
      <c r="G12" s="166" t="s">
        <v>1980</v>
      </c>
      <c r="H12" s="166" t="s">
        <v>1921</v>
      </c>
      <c r="I12" s="167">
        <v>18.3</v>
      </c>
      <c r="J12" s="166" t="s">
        <v>16</v>
      </c>
      <c r="K12" s="166" t="s">
        <v>97</v>
      </c>
    </row>
    <row r="13" spans="1:11" x14ac:dyDescent="0.2">
      <c r="A13" s="140"/>
      <c r="B13" s="312"/>
      <c r="C13" s="166" t="s">
        <v>10</v>
      </c>
      <c r="D13" s="166" t="s">
        <v>1985</v>
      </c>
      <c r="E13" s="166" t="s">
        <v>1928</v>
      </c>
      <c r="F13" s="166" t="s">
        <v>1986</v>
      </c>
      <c r="G13" s="166" t="s">
        <v>1980</v>
      </c>
      <c r="H13" s="166" t="s">
        <v>1921</v>
      </c>
      <c r="I13" s="167">
        <v>16.2</v>
      </c>
      <c r="J13" s="166" t="s">
        <v>16</v>
      </c>
      <c r="K13" s="166" t="s">
        <v>97</v>
      </c>
    </row>
    <row r="14" spans="1:11" x14ac:dyDescent="0.2">
      <c r="A14" s="140"/>
      <c r="B14" s="160"/>
      <c r="C14" s="168" t="s">
        <v>332</v>
      </c>
      <c r="D14" s="168" t="s">
        <v>332</v>
      </c>
      <c r="E14" s="168" t="s">
        <v>332</v>
      </c>
      <c r="F14" s="168" t="s">
        <v>332</v>
      </c>
      <c r="G14" s="168" t="s">
        <v>332</v>
      </c>
      <c r="H14" s="168" t="s">
        <v>332</v>
      </c>
      <c r="I14" s="168" t="s">
        <v>332</v>
      </c>
      <c r="J14" s="168" t="s">
        <v>332</v>
      </c>
      <c r="K14" s="168" t="s">
        <v>332</v>
      </c>
    </row>
    <row r="15" spans="1:11" x14ac:dyDescent="0.2">
      <c r="A15" s="140"/>
      <c r="B15" s="315" t="s">
        <v>1987</v>
      </c>
      <c r="C15" s="164" t="s">
        <v>10</v>
      </c>
      <c r="D15" s="164" t="s">
        <v>1941</v>
      </c>
      <c r="E15" s="164" t="s">
        <v>1918</v>
      </c>
      <c r="F15" s="164" t="s">
        <v>1942</v>
      </c>
      <c r="G15" s="164" t="s">
        <v>1988</v>
      </c>
      <c r="H15" s="164" t="s">
        <v>1921</v>
      </c>
      <c r="I15" s="165">
        <v>10</v>
      </c>
      <c r="J15" s="164" t="s">
        <v>16</v>
      </c>
      <c r="K15" s="164" t="s">
        <v>97</v>
      </c>
    </row>
    <row r="16" spans="1:11" x14ac:dyDescent="0.2">
      <c r="A16" s="140"/>
      <c r="B16" s="311"/>
      <c r="C16" s="166" t="s">
        <v>10</v>
      </c>
      <c r="D16" s="166" t="s">
        <v>1944</v>
      </c>
      <c r="E16" s="166" t="s">
        <v>1923</v>
      </c>
      <c r="F16" s="166" t="s">
        <v>1945</v>
      </c>
      <c r="G16" s="166" t="s">
        <v>1988</v>
      </c>
      <c r="H16" s="166" t="s">
        <v>1921</v>
      </c>
      <c r="I16" s="167">
        <v>8.5</v>
      </c>
      <c r="J16" s="166" t="s">
        <v>16</v>
      </c>
      <c r="K16" s="166" t="s">
        <v>97</v>
      </c>
    </row>
    <row r="17" spans="1:11" x14ac:dyDescent="0.2">
      <c r="A17" s="140"/>
      <c r="B17" s="311"/>
      <c r="C17" s="166" t="s">
        <v>10</v>
      </c>
      <c r="D17" s="166" t="s">
        <v>1946</v>
      </c>
      <c r="E17" s="166" t="s">
        <v>1975</v>
      </c>
      <c r="F17" s="166" t="s">
        <v>1989</v>
      </c>
      <c r="G17" s="166" t="s">
        <v>1988</v>
      </c>
      <c r="H17" s="166" t="s">
        <v>1921</v>
      </c>
      <c r="I17" s="167">
        <v>7</v>
      </c>
      <c r="J17" s="166" t="s">
        <v>16</v>
      </c>
      <c r="K17" s="166" t="s">
        <v>97</v>
      </c>
    </row>
    <row r="18" spans="1:11" ht="16" customHeight="1" x14ac:dyDescent="0.2">
      <c r="A18" s="140"/>
      <c r="B18" s="312"/>
      <c r="C18" s="166" t="s">
        <v>10</v>
      </c>
      <c r="D18" s="166" t="s">
        <v>1948</v>
      </c>
      <c r="E18" s="166" t="s">
        <v>1928</v>
      </c>
      <c r="F18" s="166" t="s">
        <v>1949</v>
      </c>
      <c r="G18" s="166" t="s">
        <v>1988</v>
      </c>
      <c r="H18" s="166" t="s">
        <v>1921</v>
      </c>
      <c r="I18" s="167">
        <v>6</v>
      </c>
      <c r="J18" s="166" t="s">
        <v>16</v>
      </c>
      <c r="K18" s="166" t="s">
        <v>97</v>
      </c>
    </row>
    <row r="19" spans="1:11" ht="16" customHeight="1" x14ac:dyDescent="0.2">
      <c r="A19" s="140"/>
      <c r="B19" s="174"/>
      <c r="C19" s="168" t="s">
        <v>332</v>
      </c>
      <c r="D19" s="168" t="s">
        <v>332</v>
      </c>
      <c r="E19" s="168" t="s">
        <v>332</v>
      </c>
      <c r="F19" s="168" t="s">
        <v>332</v>
      </c>
      <c r="G19" s="168" t="s">
        <v>332</v>
      </c>
      <c r="H19" s="168" t="s">
        <v>332</v>
      </c>
      <c r="I19" s="168" t="s">
        <v>332</v>
      </c>
      <c r="J19" s="168" t="s">
        <v>332</v>
      </c>
      <c r="K19" s="168" t="s">
        <v>332</v>
      </c>
    </row>
    <row r="20" spans="1:11" x14ac:dyDescent="0.2">
      <c r="A20" s="140"/>
      <c r="B20" s="310" t="s">
        <v>1990</v>
      </c>
      <c r="C20" s="164" t="s">
        <v>10</v>
      </c>
      <c r="D20" s="164" t="s">
        <v>1991</v>
      </c>
      <c r="E20" s="164" t="s">
        <v>1918</v>
      </c>
      <c r="F20" s="164" t="s">
        <v>1992</v>
      </c>
      <c r="G20" s="164" t="s">
        <v>1993</v>
      </c>
      <c r="H20" s="164" t="s">
        <v>1921</v>
      </c>
      <c r="I20" s="165">
        <v>12.6</v>
      </c>
      <c r="J20" s="164" t="s">
        <v>16</v>
      </c>
      <c r="K20" s="164" t="s">
        <v>97</v>
      </c>
    </row>
    <row r="21" spans="1:11" x14ac:dyDescent="0.2">
      <c r="A21" s="140"/>
      <c r="B21" s="311"/>
      <c r="C21" s="166" t="s">
        <v>10</v>
      </c>
      <c r="D21" s="166" t="s">
        <v>1994</v>
      </c>
      <c r="E21" s="166" t="s">
        <v>1923</v>
      </c>
      <c r="F21" s="166" t="s">
        <v>1995</v>
      </c>
      <c r="G21" s="166" t="s">
        <v>1993</v>
      </c>
      <c r="H21" s="166" t="s">
        <v>1921</v>
      </c>
      <c r="I21" s="167">
        <v>10.8</v>
      </c>
      <c r="J21" s="166" t="s">
        <v>16</v>
      </c>
      <c r="K21" s="166" t="s">
        <v>97</v>
      </c>
    </row>
    <row r="22" spans="1:11" x14ac:dyDescent="0.2">
      <c r="A22" s="140"/>
      <c r="B22" s="311"/>
      <c r="C22" s="166" t="s">
        <v>10</v>
      </c>
      <c r="D22" s="166" t="s">
        <v>1996</v>
      </c>
      <c r="E22" s="166" t="s">
        <v>1975</v>
      </c>
      <c r="F22" s="166" t="s">
        <v>1997</v>
      </c>
      <c r="G22" s="166" t="s">
        <v>1993</v>
      </c>
      <c r="H22" s="166" t="s">
        <v>1921</v>
      </c>
      <c r="I22" s="167">
        <v>9</v>
      </c>
      <c r="J22" s="166" t="s">
        <v>16</v>
      </c>
      <c r="K22" s="166" t="s">
        <v>97</v>
      </c>
    </row>
    <row r="23" spans="1:11" ht="16" customHeight="1" x14ac:dyDescent="0.2">
      <c r="A23" s="140"/>
      <c r="B23" s="312"/>
      <c r="C23" s="166" t="s">
        <v>10</v>
      </c>
      <c r="D23" s="166" t="s">
        <v>1998</v>
      </c>
      <c r="E23" s="166" t="s">
        <v>1928</v>
      </c>
      <c r="F23" s="166" t="s">
        <v>1999</v>
      </c>
      <c r="G23" s="166" t="s">
        <v>1993</v>
      </c>
      <c r="H23" s="166" t="s">
        <v>1921</v>
      </c>
      <c r="I23" s="167">
        <v>7.75</v>
      </c>
      <c r="J23" s="166" t="s">
        <v>16</v>
      </c>
      <c r="K23" s="166" t="s">
        <v>97</v>
      </c>
    </row>
    <row r="24" spans="1:11" x14ac:dyDescent="0.2">
      <c r="A24" s="140"/>
      <c r="B24" s="174"/>
      <c r="C24" s="168" t="s">
        <v>332</v>
      </c>
      <c r="D24" s="168" t="s">
        <v>332</v>
      </c>
      <c r="E24" s="168" t="s">
        <v>332</v>
      </c>
      <c r="F24" s="168" t="s">
        <v>332</v>
      </c>
      <c r="G24" s="168" t="s">
        <v>332</v>
      </c>
      <c r="H24" s="168" t="s">
        <v>332</v>
      </c>
      <c r="I24" s="168" t="s">
        <v>332</v>
      </c>
      <c r="J24" s="168" t="s">
        <v>332</v>
      </c>
      <c r="K24" s="168" t="s">
        <v>332</v>
      </c>
    </row>
    <row r="25" spans="1:11" x14ac:dyDescent="0.2">
      <c r="A25" s="140"/>
      <c r="B25" s="310" t="s">
        <v>2000</v>
      </c>
      <c r="C25" s="164" t="s">
        <v>10</v>
      </c>
      <c r="D25" s="164" t="s">
        <v>2001</v>
      </c>
      <c r="E25" s="164" t="s">
        <v>1918</v>
      </c>
      <c r="F25" s="164" t="s">
        <v>2002</v>
      </c>
      <c r="G25" s="164" t="s">
        <v>2003</v>
      </c>
      <c r="H25" s="164" t="s">
        <v>1921</v>
      </c>
      <c r="I25" s="165">
        <v>2.9</v>
      </c>
      <c r="J25" s="164" t="s">
        <v>16</v>
      </c>
      <c r="K25" s="164" t="s">
        <v>97</v>
      </c>
    </row>
    <row r="26" spans="1:11" x14ac:dyDescent="0.2">
      <c r="A26" s="140"/>
      <c r="B26" s="311"/>
      <c r="C26" s="166" t="s">
        <v>10</v>
      </c>
      <c r="D26" s="166" t="s">
        <v>2004</v>
      </c>
      <c r="E26" s="166" t="s">
        <v>1923</v>
      </c>
      <c r="F26" s="166" t="s">
        <v>2005</v>
      </c>
      <c r="G26" s="166" t="s">
        <v>2003</v>
      </c>
      <c r="H26" s="166" t="s">
        <v>1921</v>
      </c>
      <c r="I26" s="167">
        <v>2.6</v>
      </c>
      <c r="J26" s="166" t="s">
        <v>16</v>
      </c>
      <c r="K26" s="166" t="s">
        <v>97</v>
      </c>
    </row>
    <row r="27" spans="1:11" x14ac:dyDescent="0.2">
      <c r="A27" s="140"/>
      <c r="B27" s="311"/>
      <c r="C27" s="166" t="s">
        <v>10</v>
      </c>
      <c r="D27" s="166" t="s">
        <v>2006</v>
      </c>
      <c r="E27" s="166" t="s">
        <v>1975</v>
      </c>
      <c r="F27" s="166" t="s">
        <v>2007</v>
      </c>
      <c r="G27" s="166" t="s">
        <v>2003</v>
      </c>
      <c r="H27" s="166" t="s">
        <v>1921</v>
      </c>
      <c r="I27" s="167">
        <v>2.2999999999999998</v>
      </c>
      <c r="J27" s="166" t="s">
        <v>16</v>
      </c>
      <c r="K27" s="166" t="s">
        <v>97</v>
      </c>
    </row>
    <row r="28" spans="1:11" x14ac:dyDescent="0.2">
      <c r="A28" s="140"/>
      <c r="B28" s="312"/>
      <c r="C28" s="166" t="s">
        <v>10</v>
      </c>
      <c r="D28" s="166" t="s">
        <v>2008</v>
      </c>
      <c r="E28" s="166" t="s">
        <v>1928</v>
      </c>
      <c r="F28" s="166" t="s">
        <v>2009</v>
      </c>
      <c r="G28" s="166" t="s">
        <v>2003</v>
      </c>
      <c r="H28" s="166" t="s">
        <v>1921</v>
      </c>
      <c r="I28" s="167">
        <v>2.2000000000000002</v>
      </c>
      <c r="J28" s="166" t="s">
        <v>16</v>
      </c>
      <c r="K28" s="166" t="s">
        <v>97</v>
      </c>
    </row>
    <row r="29" spans="1:11" x14ac:dyDescent="0.2">
      <c r="A29" s="140"/>
      <c r="B29" s="174"/>
      <c r="C29" s="168" t="s">
        <v>332</v>
      </c>
      <c r="D29" s="168" t="s">
        <v>332</v>
      </c>
      <c r="E29" s="168" t="s">
        <v>332</v>
      </c>
      <c r="F29" s="168" t="s">
        <v>332</v>
      </c>
      <c r="G29" s="168" t="s">
        <v>332</v>
      </c>
      <c r="H29" s="168" t="s">
        <v>332</v>
      </c>
      <c r="I29" s="168" t="s">
        <v>332</v>
      </c>
      <c r="J29" s="168" t="s">
        <v>332</v>
      </c>
      <c r="K29" s="168" t="s">
        <v>332</v>
      </c>
    </row>
    <row r="30" spans="1:11" x14ac:dyDescent="0.2">
      <c r="A30" s="140"/>
      <c r="B30" s="310" t="s">
        <v>2010</v>
      </c>
      <c r="C30" s="164" t="s">
        <v>10</v>
      </c>
      <c r="D30" s="164" t="s">
        <v>2011</v>
      </c>
      <c r="E30" s="164" t="s">
        <v>1918</v>
      </c>
      <c r="F30" s="164" t="s">
        <v>2012</v>
      </c>
      <c r="G30" s="164" t="s">
        <v>2003</v>
      </c>
      <c r="H30" s="164" t="s">
        <v>1921</v>
      </c>
      <c r="I30" s="165">
        <v>2.6</v>
      </c>
      <c r="J30" s="164" t="s">
        <v>16</v>
      </c>
      <c r="K30" s="164" t="s">
        <v>97</v>
      </c>
    </row>
    <row r="31" spans="1:11" x14ac:dyDescent="0.2">
      <c r="A31" s="140"/>
      <c r="B31" s="311"/>
      <c r="C31" s="166" t="s">
        <v>10</v>
      </c>
      <c r="D31" s="166" t="s">
        <v>2013</v>
      </c>
      <c r="E31" s="166" t="s">
        <v>1923</v>
      </c>
      <c r="F31" s="166" t="s">
        <v>2014</v>
      </c>
      <c r="G31" s="166" t="s">
        <v>2003</v>
      </c>
      <c r="H31" s="166" t="s">
        <v>1921</v>
      </c>
      <c r="I31" s="167">
        <v>2.2999999999999998</v>
      </c>
      <c r="J31" s="166" t="s">
        <v>16</v>
      </c>
      <c r="K31" s="166" t="s">
        <v>97</v>
      </c>
    </row>
    <row r="32" spans="1:11" x14ac:dyDescent="0.2">
      <c r="A32" s="140"/>
      <c r="B32" s="311"/>
      <c r="C32" s="166" t="s">
        <v>10</v>
      </c>
      <c r="D32" s="166" t="s">
        <v>2015</v>
      </c>
      <c r="E32" s="166" t="s">
        <v>1975</v>
      </c>
      <c r="F32" s="166" t="s">
        <v>2016</v>
      </c>
      <c r="G32" s="166" t="s">
        <v>2003</v>
      </c>
      <c r="H32" s="166" t="s">
        <v>1921</v>
      </c>
      <c r="I32" s="167">
        <v>2</v>
      </c>
      <c r="J32" s="166" t="s">
        <v>16</v>
      </c>
      <c r="K32" s="166" t="s">
        <v>97</v>
      </c>
    </row>
    <row r="33" spans="1:11" ht="16" customHeight="1" x14ac:dyDescent="0.2">
      <c r="A33" s="140"/>
      <c r="B33" s="312"/>
      <c r="C33" s="166" t="s">
        <v>10</v>
      </c>
      <c r="D33" s="166" t="s">
        <v>2017</v>
      </c>
      <c r="E33" s="166" t="s">
        <v>1928</v>
      </c>
      <c r="F33" s="166" t="s">
        <v>2018</v>
      </c>
      <c r="G33" s="166" t="s">
        <v>2003</v>
      </c>
      <c r="H33" s="166" t="s">
        <v>1921</v>
      </c>
      <c r="I33" s="167">
        <v>1.75</v>
      </c>
      <c r="J33" s="166" t="s">
        <v>16</v>
      </c>
      <c r="K33" s="166" t="s">
        <v>97</v>
      </c>
    </row>
    <row r="34" spans="1:11" x14ac:dyDescent="0.2">
      <c r="A34" s="140"/>
      <c r="B34" s="160"/>
      <c r="C34" s="168" t="s">
        <v>332</v>
      </c>
      <c r="D34" s="168" t="s">
        <v>332</v>
      </c>
      <c r="E34" s="168" t="s">
        <v>332</v>
      </c>
      <c r="F34" s="168" t="s">
        <v>332</v>
      </c>
      <c r="G34" s="168" t="s">
        <v>332</v>
      </c>
      <c r="H34" s="168" t="s">
        <v>332</v>
      </c>
      <c r="I34" s="168" t="s">
        <v>332</v>
      </c>
      <c r="J34" s="168" t="s">
        <v>332</v>
      </c>
      <c r="K34" s="168" t="s">
        <v>332</v>
      </c>
    </row>
    <row r="35" spans="1:11" x14ac:dyDescent="0.2">
      <c r="A35" s="140"/>
      <c r="B35" s="313" t="s">
        <v>1959</v>
      </c>
      <c r="C35" s="169" t="s">
        <v>10</v>
      </c>
      <c r="D35" s="117" t="s">
        <v>1960</v>
      </c>
      <c r="E35" s="170" t="s">
        <v>1961</v>
      </c>
      <c r="F35" s="170" t="s">
        <v>1962</v>
      </c>
      <c r="G35" s="170" t="s">
        <v>1963</v>
      </c>
      <c r="H35" s="170" t="s">
        <v>1964</v>
      </c>
      <c r="I35" s="140"/>
      <c r="J35" s="140"/>
      <c r="K35" s="140"/>
    </row>
    <row r="36" spans="1:11" x14ac:dyDescent="0.2">
      <c r="A36" s="140"/>
      <c r="B36" s="314"/>
      <c r="C36" s="171" t="s">
        <v>10</v>
      </c>
      <c r="D36" s="172" t="s">
        <v>1965</v>
      </c>
      <c r="E36" s="173" t="s">
        <v>1961</v>
      </c>
      <c r="F36" s="173" t="s">
        <v>1966</v>
      </c>
      <c r="G36" s="173" t="s">
        <v>1967</v>
      </c>
      <c r="H36" s="173" t="s">
        <v>1968</v>
      </c>
      <c r="I36" s="140"/>
      <c r="J36" s="140"/>
      <c r="K36" s="140"/>
    </row>
    <row r="37" spans="1:11" x14ac:dyDescent="0.2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</row>
    <row r="38" spans="1:11" x14ac:dyDescent="0.2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</row>
    <row r="39" spans="1:11" x14ac:dyDescent="0.2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</row>
    <row r="40" spans="1:11" x14ac:dyDescent="0.2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</row>
    <row r="41" spans="1:11" x14ac:dyDescent="0.2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</row>
    <row r="42" spans="1:11" x14ac:dyDescent="0.2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spans="1:11" x14ac:dyDescent="0.2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</row>
  </sheetData>
  <sheetProtection algorithmName="SHA-512" hashValue="OXvuNYROnvkq5Ypfw6sKk6AH9OfQOHNB760npP/wJ2we1/6Lu0E/WH9eX2AX6bP64oOzZqWmY6tSQJ7lKFrBzQ==" saltValue="yeFDivYl8UX2hdp2cZbemw==" spinCount="100000" sheet="1" objects="1" scenarios="1"/>
  <mergeCells count="7">
    <mergeCell ref="B30:B33"/>
    <mergeCell ref="B35:B36"/>
    <mergeCell ref="B5:B8"/>
    <mergeCell ref="B10:B13"/>
    <mergeCell ref="B15:B18"/>
    <mergeCell ref="B20:B23"/>
    <mergeCell ref="B25:B2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C2E62-860A-4EB9-9BAE-BEA33DF3465B}">
  <dimension ref="A1:K43"/>
  <sheetViews>
    <sheetView topLeftCell="A2" workbookViewId="0">
      <selection activeCell="E7" sqref="E7"/>
    </sheetView>
  </sheetViews>
  <sheetFormatPr baseColWidth="10" defaultColWidth="9.1640625" defaultRowHeight="15" x14ac:dyDescent="0.2"/>
  <cols>
    <col min="1" max="1" width="9.1640625" style="176"/>
    <col min="2" max="2" width="10.33203125" style="176" customWidth="1"/>
    <col min="3" max="3" width="20.6640625" style="176" customWidth="1"/>
    <col min="4" max="4" width="20.5" style="176" bestFit="1" customWidth="1"/>
    <col min="5" max="5" width="15.1640625" style="176" customWidth="1"/>
    <col min="6" max="6" width="64.1640625" style="176" customWidth="1"/>
    <col min="7" max="7" width="27.33203125" style="176" customWidth="1"/>
    <col min="8" max="8" width="26.5" style="176" bestFit="1" customWidth="1"/>
    <col min="9" max="9" width="13.83203125" style="176" customWidth="1"/>
    <col min="10" max="10" width="13.5" style="176" customWidth="1"/>
    <col min="11" max="11" width="23.5" style="176" customWidth="1"/>
    <col min="12" max="256" width="11.33203125" style="176" customWidth="1"/>
    <col min="257" max="16384" width="9.1640625" style="176"/>
  </cols>
  <sheetData>
    <row r="1" spans="1:11" x14ac:dyDescent="0.2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16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1" s="181" customFormat="1" ht="32" customHeight="1" x14ac:dyDescent="0.2">
      <c r="A3" s="177"/>
      <c r="B3" s="178" t="s">
        <v>0</v>
      </c>
      <c r="C3" s="179" t="s">
        <v>1</v>
      </c>
      <c r="D3" s="179" t="s">
        <v>2</v>
      </c>
      <c r="E3" s="179" t="s">
        <v>1969</v>
      </c>
      <c r="F3" s="179" t="s">
        <v>4</v>
      </c>
      <c r="G3" s="180" t="s">
        <v>5</v>
      </c>
      <c r="H3" s="180" t="s">
        <v>6</v>
      </c>
      <c r="I3" s="180" t="s">
        <v>1970</v>
      </c>
      <c r="J3" s="180" t="s">
        <v>1971</v>
      </c>
      <c r="K3" s="180" t="s">
        <v>1972</v>
      </c>
    </row>
    <row r="4" spans="1:11" x14ac:dyDescent="0.2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1" x14ac:dyDescent="0.2">
      <c r="A5" s="175"/>
      <c r="B5" s="318" t="s">
        <v>2019</v>
      </c>
      <c r="C5" s="182" t="s">
        <v>10</v>
      </c>
      <c r="D5" s="182" t="s">
        <v>1931</v>
      </c>
      <c r="E5" s="182" t="s">
        <v>1918</v>
      </c>
      <c r="F5" s="182" t="s">
        <v>1932</v>
      </c>
      <c r="G5" s="182" t="s">
        <v>1974</v>
      </c>
      <c r="H5" s="182" t="s">
        <v>1933</v>
      </c>
      <c r="I5" s="183">
        <v>246</v>
      </c>
      <c r="J5" s="182" t="s">
        <v>16</v>
      </c>
      <c r="K5" s="182" t="s">
        <v>17</v>
      </c>
    </row>
    <row r="6" spans="1:11" x14ac:dyDescent="0.2">
      <c r="A6" s="175"/>
      <c r="B6" s="319"/>
      <c r="C6" s="184" t="s">
        <v>10</v>
      </c>
      <c r="D6" s="184" t="s">
        <v>1934</v>
      </c>
      <c r="E6" s="184" t="s">
        <v>1923</v>
      </c>
      <c r="F6" s="184" t="s">
        <v>1935</v>
      </c>
      <c r="G6" s="184" t="s">
        <v>1974</v>
      </c>
      <c r="H6" s="184" t="s">
        <v>1933</v>
      </c>
      <c r="I6" s="185">
        <v>216</v>
      </c>
      <c r="J6" s="184" t="s">
        <v>16</v>
      </c>
      <c r="K6" s="184" t="s">
        <v>17</v>
      </c>
    </row>
    <row r="7" spans="1:11" x14ac:dyDescent="0.2">
      <c r="A7" s="175"/>
      <c r="B7" s="319"/>
      <c r="C7" s="184" t="s">
        <v>10</v>
      </c>
      <c r="D7" s="184" t="s">
        <v>1936</v>
      </c>
      <c r="E7" s="184" t="s">
        <v>1975</v>
      </c>
      <c r="F7" s="184" t="s">
        <v>2020</v>
      </c>
      <c r="G7" s="184" t="s">
        <v>1974</v>
      </c>
      <c r="H7" s="184" t="s">
        <v>1933</v>
      </c>
      <c r="I7" s="185">
        <v>192</v>
      </c>
      <c r="J7" s="184" t="s">
        <v>16</v>
      </c>
      <c r="K7" s="184" t="s">
        <v>17</v>
      </c>
    </row>
    <row r="8" spans="1:11" x14ac:dyDescent="0.2">
      <c r="A8" s="175"/>
      <c r="B8" s="320"/>
      <c r="C8" s="184" t="s">
        <v>10</v>
      </c>
      <c r="D8" s="184" t="s">
        <v>1938</v>
      </c>
      <c r="E8" s="184" t="s">
        <v>1928</v>
      </c>
      <c r="F8" s="184" t="s">
        <v>1939</v>
      </c>
      <c r="G8" s="184" t="s">
        <v>1974</v>
      </c>
      <c r="H8" s="184" t="s">
        <v>1933</v>
      </c>
      <c r="I8" s="185">
        <v>168</v>
      </c>
      <c r="J8" s="184" t="s">
        <v>16</v>
      </c>
      <c r="K8" s="184" t="s">
        <v>17</v>
      </c>
    </row>
    <row r="9" spans="1:11" x14ac:dyDescent="0.2">
      <c r="A9" s="175"/>
      <c r="B9" s="194"/>
      <c r="C9" s="186" t="s">
        <v>332</v>
      </c>
      <c r="D9" s="186" t="s">
        <v>332</v>
      </c>
      <c r="E9" s="186" t="s">
        <v>332</v>
      </c>
      <c r="F9" s="186" t="s">
        <v>332</v>
      </c>
      <c r="G9" s="186" t="s">
        <v>332</v>
      </c>
      <c r="H9" s="186" t="s">
        <v>332</v>
      </c>
      <c r="I9" s="186" t="s">
        <v>332</v>
      </c>
      <c r="J9" s="186" t="s">
        <v>332</v>
      </c>
      <c r="K9" s="186" t="s">
        <v>332</v>
      </c>
    </row>
    <row r="10" spans="1:11" x14ac:dyDescent="0.2">
      <c r="A10" s="175"/>
      <c r="B10" s="318" t="s">
        <v>2021</v>
      </c>
      <c r="C10" s="182" t="s">
        <v>10</v>
      </c>
      <c r="D10" s="182" t="s">
        <v>2022</v>
      </c>
      <c r="E10" s="182" t="s">
        <v>1918</v>
      </c>
      <c r="F10" s="182" t="s">
        <v>2023</v>
      </c>
      <c r="G10" s="182" t="s">
        <v>1980</v>
      </c>
      <c r="H10" s="182" t="s">
        <v>1933</v>
      </c>
      <c r="I10" s="183">
        <v>280.8</v>
      </c>
      <c r="J10" s="182" t="s">
        <v>16</v>
      </c>
      <c r="K10" s="182" t="s">
        <v>17</v>
      </c>
    </row>
    <row r="11" spans="1:11" x14ac:dyDescent="0.2">
      <c r="A11" s="175"/>
      <c r="B11" s="319"/>
      <c r="C11" s="184" t="s">
        <v>10</v>
      </c>
      <c r="D11" s="184" t="s">
        <v>2024</v>
      </c>
      <c r="E11" s="184" t="s">
        <v>1923</v>
      </c>
      <c r="F11" s="184" t="s">
        <v>2025</v>
      </c>
      <c r="G11" s="184" t="s">
        <v>1980</v>
      </c>
      <c r="H11" s="184" t="s">
        <v>1933</v>
      </c>
      <c r="I11" s="185">
        <v>247.2</v>
      </c>
      <c r="J11" s="184" t="s">
        <v>16</v>
      </c>
      <c r="K11" s="184" t="s">
        <v>17</v>
      </c>
    </row>
    <row r="12" spans="1:11" x14ac:dyDescent="0.2">
      <c r="A12" s="175"/>
      <c r="B12" s="319"/>
      <c r="C12" s="184" t="s">
        <v>10</v>
      </c>
      <c r="D12" s="184" t="s">
        <v>2026</v>
      </c>
      <c r="E12" s="184" t="s">
        <v>1975</v>
      </c>
      <c r="F12" s="184" t="s">
        <v>2027</v>
      </c>
      <c r="G12" s="184" t="s">
        <v>1980</v>
      </c>
      <c r="H12" s="184" t="s">
        <v>1933</v>
      </c>
      <c r="I12" s="185">
        <v>219.6</v>
      </c>
      <c r="J12" s="184" t="s">
        <v>16</v>
      </c>
      <c r="K12" s="184" t="s">
        <v>17</v>
      </c>
    </row>
    <row r="13" spans="1:11" x14ac:dyDescent="0.2">
      <c r="A13" s="175"/>
      <c r="B13" s="320"/>
      <c r="C13" s="184" t="s">
        <v>10</v>
      </c>
      <c r="D13" s="184" t="s">
        <v>2028</v>
      </c>
      <c r="E13" s="184" t="s">
        <v>1928</v>
      </c>
      <c r="F13" s="184" t="s">
        <v>2029</v>
      </c>
      <c r="G13" s="184" t="s">
        <v>1980</v>
      </c>
      <c r="H13" s="184" t="s">
        <v>1933</v>
      </c>
      <c r="I13" s="185">
        <v>194.4</v>
      </c>
      <c r="J13" s="184" t="s">
        <v>16</v>
      </c>
      <c r="K13" s="184" t="s">
        <v>17</v>
      </c>
    </row>
    <row r="14" spans="1:11" x14ac:dyDescent="0.2">
      <c r="A14" s="175"/>
      <c r="B14" s="194"/>
      <c r="C14" s="186" t="s">
        <v>332</v>
      </c>
      <c r="D14" s="186" t="s">
        <v>332</v>
      </c>
      <c r="E14" s="186" t="s">
        <v>332</v>
      </c>
      <c r="F14" s="186" t="s">
        <v>332</v>
      </c>
      <c r="G14" s="186" t="s">
        <v>332</v>
      </c>
      <c r="H14" s="186" t="s">
        <v>332</v>
      </c>
      <c r="I14" s="186" t="s">
        <v>332</v>
      </c>
      <c r="J14" s="186" t="s">
        <v>332</v>
      </c>
      <c r="K14" s="186" t="s">
        <v>332</v>
      </c>
    </row>
    <row r="15" spans="1:11" x14ac:dyDescent="0.2">
      <c r="A15" s="175"/>
      <c r="B15" s="318" t="s">
        <v>2030</v>
      </c>
      <c r="C15" s="182" t="s">
        <v>10</v>
      </c>
      <c r="D15" s="182" t="s">
        <v>1951</v>
      </c>
      <c r="E15" s="182" t="s">
        <v>1918</v>
      </c>
      <c r="F15" s="182" t="s">
        <v>1952</v>
      </c>
      <c r="G15" s="182" t="s">
        <v>1988</v>
      </c>
      <c r="H15" s="182" t="s">
        <v>1933</v>
      </c>
      <c r="I15" s="183">
        <v>120</v>
      </c>
      <c r="J15" s="182" t="s">
        <v>16</v>
      </c>
      <c r="K15" s="182" t="s">
        <v>17</v>
      </c>
    </row>
    <row r="16" spans="1:11" x14ac:dyDescent="0.2">
      <c r="A16" s="175"/>
      <c r="B16" s="319"/>
      <c r="C16" s="184" t="s">
        <v>10</v>
      </c>
      <c r="D16" s="184" t="s">
        <v>1953</v>
      </c>
      <c r="E16" s="184" t="s">
        <v>1923</v>
      </c>
      <c r="F16" s="184" t="s">
        <v>1954</v>
      </c>
      <c r="G16" s="184" t="s">
        <v>1988</v>
      </c>
      <c r="H16" s="184" t="s">
        <v>1933</v>
      </c>
      <c r="I16" s="185">
        <v>102</v>
      </c>
      <c r="J16" s="184" t="s">
        <v>16</v>
      </c>
      <c r="K16" s="184" t="s">
        <v>17</v>
      </c>
    </row>
    <row r="17" spans="1:11" x14ac:dyDescent="0.2">
      <c r="A17" s="175"/>
      <c r="B17" s="319"/>
      <c r="C17" s="184" t="s">
        <v>10</v>
      </c>
      <c r="D17" s="184" t="s">
        <v>1955</v>
      </c>
      <c r="E17" s="184" t="s">
        <v>1975</v>
      </c>
      <c r="F17" s="184" t="s">
        <v>2031</v>
      </c>
      <c r="G17" s="184" t="s">
        <v>1988</v>
      </c>
      <c r="H17" s="184" t="s">
        <v>1933</v>
      </c>
      <c r="I17" s="185">
        <v>84</v>
      </c>
      <c r="J17" s="184" t="s">
        <v>16</v>
      </c>
      <c r="K17" s="184" t="s">
        <v>17</v>
      </c>
    </row>
    <row r="18" spans="1:11" ht="16" customHeight="1" x14ac:dyDescent="0.2">
      <c r="A18" s="175"/>
      <c r="B18" s="320"/>
      <c r="C18" s="184" t="s">
        <v>10</v>
      </c>
      <c r="D18" s="184" t="s">
        <v>1957</v>
      </c>
      <c r="E18" s="184" t="s">
        <v>1928</v>
      </c>
      <c r="F18" s="184" t="s">
        <v>1958</v>
      </c>
      <c r="G18" s="184" t="s">
        <v>1988</v>
      </c>
      <c r="H18" s="184" t="s">
        <v>1933</v>
      </c>
      <c r="I18" s="185">
        <v>72</v>
      </c>
      <c r="J18" s="184" t="s">
        <v>16</v>
      </c>
      <c r="K18" s="184" t="s">
        <v>17</v>
      </c>
    </row>
    <row r="19" spans="1:11" ht="16" customHeight="1" x14ac:dyDescent="0.2">
      <c r="A19" s="175"/>
      <c r="B19" s="195"/>
      <c r="C19" s="175"/>
      <c r="D19" s="175"/>
      <c r="E19" s="175"/>
      <c r="F19" s="175"/>
      <c r="G19" s="175"/>
      <c r="H19" s="175"/>
      <c r="I19" s="175"/>
      <c r="J19" s="175"/>
      <c r="K19" s="175"/>
    </row>
    <row r="20" spans="1:11" x14ac:dyDescent="0.2">
      <c r="A20" s="175"/>
      <c r="B20" s="318" t="s">
        <v>2032</v>
      </c>
      <c r="C20" s="182" t="s">
        <v>10</v>
      </c>
      <c r="D20" s="182" t="s">
        <v>2033</v>
      </c>
      <c r="E20" s="182" t="s">
        <v>1918</v>
      </c>
      <c r="F20" s="182" t="s">
        <v>2034</v>
      </c>
      <c r="G20" s="182" t="s">
        <v>1993</v>
      </c>
      <c r="H20" s="182" t="s">
        <v>1933</v>
      </c>
      <c r="I20" s="183">
        <v>151.19999999999999</v>
      </c>
      <c r="J20" s="182" t="s">
        <v>16</v>
      </c>
      <c r="K20" s="182" t="s">
        <v>17</v>
      </c>
    </row>
    <row r="21" spans="1:11" x14ac:dyDescent="0.2">
      <c r="A21" s="175"/>
      <c r="B21" s="319"/>
      <c r="C21" s="184" t="s">
        <v>10</v>
      </c>
      <c r="D21" s="184" t="s">
        <v>2035</v>
      </c>
      <c r="E21" s="184" t="s">
        <v>1923</v>
      </c>
      <c r="F21" s="184" t="s">
        <v>2036</v>
      </c>
      <c r="G21" s="184" t="s">
        <v>1993</v>
      </c>
      <c r="H21" s="184" t="s">
        <v>1933</v>
      </c>
      <c r="I21" s="185">
        <v>129.6</v>
      </c>
      <c r="J21" s="184" t="s">
        <v>16</v>
      </c>
      <c r="K21" s="184" t="s">
        <v>17</v>
      </c>
    </row>
    <row r="22" spans="1:11" x14ac:dyDescent="0.2">
      <c r="A22" s="175"/>
      <c r="B22" s="319"/>
      <c r="C22" s="184" t="s">
        <v>10</v>
      </c>
      <c r="D22" s="184" t="s">
        <v>2037</v>
      </c>
      <c r="E22" s="184" t="s">
        <v>1975</v>
      </c>
      <c r="F22" s="184" t="s">
        <v>2038</v>
      </c>
      <c r="G22" s="184" t="s">
        <v>1993</v>
      </c>
      <c r="H22" s="184" t="s">
        <v>1933</v>
      </c>
      <c r="I22" s="185">
        <v>108</v>
      </c>
      <c r="J22" s="184" t="s">
        <v>16</v>
      </c>
      <c r="K22" s="184" t="s">
        <v>17</v>
      </c>
    </row>
    <row r="23" spans="1:11" ht="16" customHeight="1" x14ac:dyDescent="0.2">
      <c r="A23" s="175"/>
      <c r="B23" s="320"/>
      <c r="C23" s="184" t="s">
        <v>10</v>
      </c>
      <c r="D23" s="184" t="s">
        <v>2039</v>
      </c>
      <c r="E23" s="184" t="s">
        <v>1928</v>
      </c>
      <c r="F23" s="184" t="s">
        <v>2040</v>
      </c>
      <c r="G23" s="184" t="s">
        <v>1993</v>
      </c>
      <c r="H23" s="184" t="s">
        <v>1933</v>
      </c>
      <c r="I23" s="185">
        <v>93</v>
      </c>
      <c r="J23" s="184" t="s">
        <v>16</v>
      </c>
      <c r="K23" s="184" t="s">
        <v>17</v>
      </c>
    </row>
    <row r="24" spans="1:11" x14ac:dyDescent="0.2">
      <c r="A24" s="175"/>
      <c r="B24" s="196"/>
      <c r="C24" s="186" t="s">
        <v>332</v>
      </c>
      <c r="D24" s="186" t="s">
        <v>332</v>
      </c>
      <c r="E24" s="186" t="s">
        <v>332</v>
      </c>
      <c r="F24" s="186" t="s">
        <v>332</v>
      </c>
      <c r="G24" s="186" t="s">
        <v>332</v>
      </c>
      <c r="H24" s="186" t="s">
        <v>332</v>
      </c>
      <c r="I24" s="186" t="s">
        <v>332</v>
      </c>
      <c r="J24" s="186" t="s">
        <v>332</v>
      </c>
      <c r="K24" s="186" t="s">
        <v>332</v>
      </c>
    </row>
    <row r="25" spans="1:11" x14ac:dyDescent="0.2">
      <c r="A25" s="175"/>
      <c r="B25" s="318" t="s">
        <v>2041</v>
      </c>
      <c r="C25" s="182" t="s">
        <v>10</v>
      </c>
      <c r="D25" s="182" t="s">
        <v>2042</v>
      </c>
      <c r="E25" s="182" t="s">
        <v>1918</v>
      </c>
      <c r="F25" s="182" t="s">
        <v>2043</v>
      </c>
      <c r="G25" s="182" t="s">
        <v>2003</v>
      </c>
      <c r="H25" s="182" t="s">
        <v>1933</v>
      </c>
      <c r="I25" s="183">
        <v>34.799999999999997</v>
      </c>
      <c r="J25" s="182" t="s">
        <v>16</v>
      </c>
      <c r="K25" s="182" t="s">
        <v>17</v>
      </c>
    </row>
    <row r="26" spans="1:11" x14ac:dyDescent="0.2">
      <c r="A26" s="175"/>
      <c r="B26" s="319"/>
      <c r="C26" s="184" t="s">
        <v>10</v>
      </c>
      <c r="D26" s="184" t="s">
        <v>2044</v>
      </c>
      <c r="E26" s="184" t="s">
        <v>1923</v>
      </c>
      <c r="F26" s="184" t="s">
        <v>2045</v>
      </c>
      <c r="G26" s="184" t="s">
        <v>2003</v>
      </c>
      <c r="H26" s="184" t="s">
        <v>1933</v>
      </c>
      <c r="I26" s="185">
        <v>31.2</v>
      </c>
      <c r="J26" s="184" t="s">
        <v>16</v>
      </c>
      <c r="K26" s="184" t="s">
        <v>17</v>
      </c>
    </row>
    <row r="27" spans="1:11" x14ac:dyDescent="0.2">
      <c r="A27" s="175"/>
      <c r="B27" s="319"/>
      <c r="C27" s="184" t="s">
        <v>10</v>
      </c>
      <c r="D27" s="184" t="s">
        <v>2046</v>
      </c>
      <c r="E27" s="184" t="s">
        <v>1975</v>
      </c>
      <c r="F27" s="184" t="s">
        <v>2047</v>
      </c>
      <c r="G27" s="184" t="s">
        <v>2003</v>
      </c>
      <c r="H27" s="184" t="s">
        <v>1933</v>
      </c>
      <c r="I27" s="185">
        <v>27.6</v>
      </c>
      <c r="J27" s="184" t="s">
        <v>16</v>
      </c>
      <c r="K27" s="184" t="s">
        <v>17</v>
      </c>
    </row>
    <row r="28" spans="1:11" x14ac:dyDescent="0.2">
      <c r="A28" s="175"/>
      <c r="B28" s="320"/>
      <c r="C28" s="184" t="s">
        <v>10</v>
      </c>
      <c r="D28" s="184" t="s">
        <v>2048</v>
      </c>
      <c r="E28" s="184" t="s">
        <v>1928</v>
      </c>
      <c r="F28" s="184" t="s">
        <v>2049</v>
      </c>
      <c r="G28" s="184" t="s">
        <v>2003</v>
      </c>
      <c r="H28" s="184" t="s">
        <v>1933</v>
      </c>
      <c r="I28" s="185">
        <v>26.4</v>
      </c>
      <c r="J28" s="184" t="s">
        <v>16</v>
      </c>
      <c r="K28" s="184" t="s">
        <v>17</v>
      </c>
    </row>
    <row r="29" spans="1:11" x14ac:dyDescent="0.2">
      <c r="A29" s="175"/>
      <c r="B29" s="194"/>
      <c r="C29" s="186" t="s">
        <v>332</v>
      </c>
      <c r="D29" s="186" t="s">
        <v>332</v>
      </c>
      <c r="E29" s="186" t="s">
        <v>332</v>
      </c>
      <c r="F29" s="186" t="s">
        <v>332</v>
      </c>
      <c r="G29" s="186" t="s">
        <v>332</v>
      </c>
      <c r="H29" s="186" t="s">
        <v>332</v>
      </c>
      <c r="I29" s="186" t="s">
        <v>332</v>
      </c>
      <c r="J29" s="186" t="s">
        <v>332</v>
      </c>
      <c r="K29" s="186" t="s">
        <v>332</v>
      </c>
    </row>
    <row r="30" spans="1:11" ht="16" x14ac:dyDescent="0.2">
      <c r="A30" s="175"/>
      <c r="B30" s="318" t="s">
        <v>2050</v>
      </c>
      <c r="C30" s="182" t="s">
        <v>10</v>
      </c>
      <c r="D30" s="182" t="s">
        <v>2051</v>
      </c>
      <c r="E30" s="182" t="s">
        <v>1918</v>
      </c>
      <c r="F30" s="164" t="s">
        <v>2052</v>
      </c>
      <c r="G30" s="182" t="s">
        <v>2003</v>
      </c>
      <c r="H30" s="182" t="s">
        <v>1933</v>
      </c>
      <c r="I30" s="183">
        <v>31.2</v>
      </c>
      <c r="J30" s="182" t="s">
        <v>16</v>
      </c>
      <c r="K30" s="182" t="s">
        <v>17</v>
      </c>
    </row>
    <row r="31" spans="1:11" ht="16" x14ac:dyDescent="0.2">
      <c r="A31" s="175"/>
      <c r="B31" s="319"/>
      <c r="C31" s="184" t="s">
        <v>10</v>
      </c>
      <c r="D31" s="184" t="s">
        <v>2053</v>
      </c>
      <c r="E31" s="184" t="s">
        <v>1923</v>
      </c>
      <c r="F31" s="166" t="s">
        <v>2054</v>
      </c>
      <c r="G31" s="184" t="s">
        <v>2003</v>
      </c>
      <c r="H31" s="184" t="s">
        <v>1933</v>
      </c>
      <c r="I31" s="185">
        <v>27.6</v>
      </c>
      <c r="J31" s="184" t="s">
        <v>16</v>
      </c>
      <c r="K31" s="184" t="s">
        <v>17</v>
      </c>
    </row>
    <row r="32" spans="1:11" ht="16" x14ac:dyDescent="0.2">
      <c r="A32" s="175"/>
      <c r="B32" s="319"/>
      <c r="C32" s="184" t="s">
        <v>10</v>
      </c>
      <c r="D32" s="184" t="s">
        <v>2055</v>
      </c>
      <c r="E32" s="184" t="s">
        <v>1975</v>
      </c>
      <c r="F32" s="166" t="s">
        <v>2056</v>
      </c>
      <c r="G32" s="184" t="s">
        <v>2003</v>
      </c>
      <c r="H32" s="184" t="s">
        <v>1933</v>
      </c>
      <c r="I32" s="185">
        <v>24</v>
      </c>
      <c r="J32" s="184" t="s">
        <v>16</v>
      </c>
      <c r="K32" s="184" t="s">
        <v>17</v>
      </c>
    </row>
    <row r="33" spans="1:11" ht="16" customHeight="1" x14ac:dyDescent="0.2">
      <c r="A33" s="175"/>
      <c r="B33" s="320"/>
      <c r="C33" s="184" t="s">
        <v>10</v>
      </c>
      <c r="D33" s="184" t="s">
        <v>2057</v>
      </c>
      <c r="E33" s="184" t="s">
        <v>1928</v>
      </c>
      <c r="F33" s="166" t="s">
        <v>2058</v>
      </c>
      <c r="G33" s="184" t="s">
        <v>2003</v>
      </c>
      <c r="H33" s="184" t="s">
        <v>1933</v>
      </c>
      <c r="I33" s="185">
        <v>21</v>
      </c>
      <c r="J33" s="184" t="s">
        <v>16</v>
      </c>
      <c r="K33" s="184" t="s">
        <v>17</v>
      </c>
    </row>
    <row r="34" spans="1:11" x14ac:dyDescent="0.2">
      <c r="A34" s="175"/>
      <c r="B34" s="194"/>
      <c r="C34" s="186" t="s">
        <v>332</v>
      </c>
      <c r="D34" s="186" t="s">
        <v>332</v>
      </c>
      <c r="E34" s="186" t="s">
        <v>332</v>
      </c>
      <c r="F34" s="186" t="s">
        <v>332</v>
      </c>
      <c r="G34" s="186" t="s">
        <v>332</v>
      </c>
      <c r="H34" s="186" t="s">
        <v>332</v>
      </c>
      <c r="I34" s="187"/>
      <c r="J34" s="187"/>
      <c r="K34" s="187"/>
    </row>
    <row r="35" spans="1:11" x14ac:dyDescent="0.2">
      <c r="A35" s="175"/>
      <c r="B35" s="316" t="s">
        <v>1959</v>
      </c>
      <c r="C35" s="188" t="s">
        <v>10</v>
      </c>
      <c r="D35" s="189" t="s">
        <v>1960</v>
      </c>
      <c r="E35" s="190" t="s">
        <v>1961</v>
      </c>
      <c r="F35" s="190" t="s">
        <v>1962</v>
      </c>
      <c r="G35" s="190" t="s">
        <v>1963</v>
      </c>
      <c r="H35" s="190" t="s">
        <v>1964</v>
      </c>
      <c r="I35" s="175"/>
      <c r="J35" s="175"/>
      <c r="K35" s="175"/>
    </row>
    <row r="36" spans="1:11" x14ac:dyDescent="0.2">
      <c r="A36" s="175"/>
      <c r="B36" s="317"/>
      <c r="C36" s="191" t="s">
        <v>10</v>
      </c>
      <c r="D36" s="192" t="s">
        <v>1965</v>
      </c>
      <c r="E36" s="193" t="s">
        <v>1961</v>
      </c>
      <c r="F36" s="193" t="s">
        <v>1966</v>
      </c>
      <c r="G36" s="193" t="s">
        <v>1967</v>
      </c>
      <c r="H36" s="193" t="s">
        <v>1968</v>
      </c>
      <c r="I36" s="175"/>
      <c r="J36" s="175"/>
      <c r="K36" s="175"/>
    </row>
    <row r="37" spans="1:11" x14ac:dyDescent="0.2">
      <c r="A37" s="175"/>
      <c r="B37" s="175"/>
      <c r="C37" s="175"/>
      <c r="D37" s="175"/>
      <c r="E37" s="175"/>
      <c r="F37" s="175"/>
      <c r="G37" s="175"/>
      <c r="H37" s="175"/>
      <c r="I37" s="175"/>
      <c r="J37" s="175"/>
      <c r="K37" s="175"/>
    </row>
    <row r="38" spans="1:11" x14ac:dyDescent="0.2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</row>
    <row r="39" spans="1:11" x14ac:dyDescent="0.2">
      <c r="A39" s="175"/>
      <c r="B39" s="175"/>
      <c r="C39" s="175"/>
      <c r="D39" s="175"/>
      <c r="E39" s="175"/>
      <c r="F39" s="175"/>
      <c r="G39" s="175"/>
      <c r="H39" s="175"/>
      <c r="I39" s="175"/>
      <c r="J39" s="175"/>
      <c r="K39" s="175"/>
    </row>
    <row r="40" spans="1:11" x14ac:dyDescent="0.2">
      <c r="A40" s="175"/>
      <c r="B40" s="175"/>
      <c r="C40" s="175"/>
      <c r="D40" s="175"/>
      <c r="E40" s="175"/>
      <c r="F40" s="175"/>
      <c r="G40" s="175"/>
      <c r="H40" s="175"/>
      <c r="I40" s="175"/>
      <c r="J40" s="175"/>
      <c r="K40" s="175"/>
    </row>
    <row r="41" spans="1:11" x14ac:dyDescent="0.2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</row>
    <row r="42" spans="1:11" x14ac:dyDescent="0.2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</row>
    <row r="43" spans="1:11" x14ac:dyDescent="0.2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</row>
  </sheetData>
  <sheetProtection sheet="1" objects="1" scenarios="1"/>
  <mergeCells count="7">
    <mergeCell ref="B35:B36"/>
    <mergeCell ref="B5:B8"/>
    <mergeCell ref="B10:B13"/>
    <mergeCell ref="B15:B18"/>
    <mergeCell ref="B20:B23"/>
    <mergeCell ref="B25:B28"/>
    <mergeCell ref="B30:B3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A270C-9AD0-41CB-AF9A-8999739DA95E}">
  <dimension ref="A1:K38"/>
  <sheetViews>
    <sheetView workbookViewId="0">
      <selection activeCell="F31" sqref="F31"/>
    </sheetView>
  </sheetViews>
  <sheetFormatPr baseColWidth="10" defaultColWidth="8.83203125" defaultRowHeight="16" x14ac:dyDescent="0.2"/>
  <cols>
    <col min="3" max="3" width="13.6640625" customWidth="1"/>
    <col min="4" max="4" width="21.33203125" customWidth="1"/>
    <col min="5" max="5" width="13.1640625" customWidth="1"/>
    <col min="6" max="6" width="46.83203125" customWidth="1"/>
    <col min="7" max="7" width="27.83203125" customWidth="1"/>
    <col min="8" max="8" width="27.1640625" customWidth="1"/>
    <col min="9" max="9" width="10.6640625" customWidth="1"/>
    <col min="11" max="11" width="16.33203125" customWidth="1"/>
  </cols>
  <sheetData>
    <row r="1" spans="1:11" x14ac:dyDescent="0.2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ht="17" x14ac:dyDescent="0.2">
      <c r="A3" s="125"/>
      <c r="B3" s="161" t="s">
        <v>0</v>
      </c>
      <c r="C3" s="162" t="s">
        <v>1</v>
      </c>
      <c r="D3" s="162" t="s">
        <v>2</v>
      </c>
      <c r="E3" s="162" t="s">
        <v>2059</v>
      </c>
      <c r="F3" s="162" t="s">
        <v>4</v>
      </c>
      <c r="G3" s="163" t="s">
        <v>5</v>
      </c>
      <c r="H3" s="163" t="s">
        <v>6</v>
      </c>
      <c r="I3" s="163" t="s">
        <v>1970</v>
      </c>
      <c r="J3" s="163" t="s">
        <v>1971</v>
      </c>
      <c r="K3" s="163" t="s">
        <v>1972</v>
      </c>
    </row>
    <row r="4" spans="1:11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1" x14ac:dyDescent="0.2">
      <c r="A5" s="140"/>
      <c r="B5" s="315" t="s">
        <v>2060</v>
      </c>
      <c r="C5" s="164" t="s">
        <v>10</v>
      </c>
      <c r="D5" s="164" t="s">
        <v>2061</v>
      </c>
      <c r="E5" s="164" t="s">
        <v>2062</v>
      </c>
      <c r="F5" s="164" t="s">
        <v>2063</v>
      </c>
      <c r="G5" s="164" t="s">
        <v>1974</v>
      </c>
      <c r="H5" s="164" t="s">
        <v>1921</v>
      </c>
      <c r="I5" s="165">
        <v>13</v>
      </c>
      <c r="J5" s="164" t="s">
        <v>16</v>
      </c>
      <c r="K5" s="164" t="s">
        <v>97</v>
      </c>
    </row>
    <row r="6" spans="1:11" x14ac:dyDescent="0.2">
      <c r="A6" s="140"/>
      <c r="B6" s="311"/>
      <c r="C6" s="166" t="s">
        <v>10</v>
      </c>
      <c r="D6" s="166" t="s">
        <v>2064</v>
      </c>
      <c r="E6" s="166" t="s">
        <v>49</v>
      </c>
      <c r="F6" s="166" t="s">
        <v>2065</v>
      </c>
      <c r="G6" s="166" t="s">
        <v>1974</v>
      </c>
      <c r="H6" s="166" t="s">
        <v>1921</v>
      </c>
      <c r="I6" s="167">
        <v>12</v>
      </c>
      <c r="J6" s="166" t="s">
        <v>16</v>
      </c>
      <c r="K6" s="166" t="s">
        <v>97</v>
      </c>
    </row>
    <row r="7" spans="1:11" x14ac:dyDescent="0.2">
      <c r="A7" s="140"/>
      <c r="B7" s="311"/>
      <c r="C7" s="166" t="s">
        <v>10</v>
      </c>
      <c r="D7" s="166" t="s">
        <v>2066</v>
      </c>
      <c r="E7" s="166" t="s">
        <v>52</v>
      </c>
      <c r="F7" s="166" t="s">
        <v>2067</v>
      </c>
      <c r="G7" s="166" t="s">
        <v>1974</v>
      </c>
      <c r="H7" s="166" t="s">
        <v>1921</v>
      </c>
      <c r="I7" s="167">
        <v>11</v>
      </c>
      <c r="J7" s="166" t="s">
        <v>16</v>
      </c>
      <c r="K7" s="166" t="s">
        <v>97</v>
      </c>
    </row>
    <row r="8" spans="1:11" x14ac:dyDescent="0.2">
      <c r="A8" s="140"/>
      <c r="B8" s="311"/>
      <c r="C8" s="166" t="s">
        <v>10</v>
      </c>
      <c r="D8" s="166" t="s">
        <v>2068</v>
      </c>
      <c r="E8" s="166" t="s">
        <v>55</v>
      </c>
      <c r="F8" s="166" t="s">
        <v>2069</v>
      </c>
      <c r="G8" s="166" t="s">
        <v>1974</v>
      </c>
      <c r="H8" s="166" t="s">
        <v>1921</v>
      </c>
      <c r="I8" s="167">
        <v>9.5</v>
      </c>
      <c r="J8" s="166" t="s">
        <v>16</v>
      </c>
      <c r="K8" s="166" t="s">
        <v>97</v>
      </c>
    </row>
    <row r="9" spans="1:11" x14ac:dyDescent="0.2">
      <c r="A9" s="140"/>
      <c r="B9" s="311"/>
      <c r="C9" s="166" t="s">
        <v>10</v>
      </c>
      <c r="D9" s="166" t="s">
        <v>2070</v>
      </c>
      <c r="E9" s="166" t="s">
        <v>2071</v>
      </c>
      <c r="F9" s="166" t="s">
        <v>2072</v>
      </c>
      <c r="G9" s="166" t="s">
        <v>1974</v>
      </c>
      <c r="H9" s="166" t="s">
        <v>1921</v>
      </c>
      <c r="I9" s="167">
        <v>8</v>
      </c>
      <c r="J9" s="166" t="s">
        <v>16</v>
      </c>
      <c r="K9" s="166" t="s">
        <v>97</v>
      </c>
    </row>
    <row r="10" spans="1:11" x14ac:dyDescent="0.2">
      <c r="A10" s="140"/>
      <c r="B10" s="311"/>
      <c r="C10" s="166" t="s">
        <v>10</v>
      </c>
      <c r="D10" s="166" t="s">
        <v>2073</v>
      </c>
      <c r="E10" s="166" t="s">
        <v>2074</v>
      </c>
      <c r="F10" s="166" t="s">
        <v>2075</v>
      </c>
      <c r="G10" s="166" t="s">
        <v>1974</v>
      </c>
      <c r="H10" s="166" t="s">
        <v>1921</v>
      </c>
      <c r="I10" s="167">
        <v>7</v>
      </c>
      <c r="J10" s="166" t="s">
        <v>16</v>
      </c>
      <c r="K10" s="166" t="s">
        <v>97</v>
      </c>
    </row>
    <row r="11" spans="1:11" x14ac:dyDescent="0.2">
      <c r="A11" s="140"/>
      <c r="B11" s="312"/>
      <c r="C11" s="166" t="s">
        <v>10</v>
      </c>
      <c r="D11" s="166" t="s">
        <v>2076</v>
      </c>
      <c r="E11" s="166" t="s">
        <v>2077</v>
      </c>
      <c r="F11" s="166" t="s">
        <v>2078</v>
      </c>
      <c r="G11" s="166" t="s">
        <v>1974</v>
      </c>
      <c r="H11" s="166" t="s">
        <v>1921</v>
      </c>
      <c r="I11" s="167">
        <v>6</v>
      </c>
      <c r="J11" s="166" t="s">
        <v>16</v>
      </c>
      <c r="K11" s="166" t="s">
        <v>97</v>
      </c>
    </row>
    <row r="12" spans="1:11" x14ac:dyDescent="0.2">
      <c r="A12" s="140"/>
      <c r="B12" s="258"/>
      <c r="C12" s="168" t="s">
        <v>332</v>
      </c>
      <c r="D12" s="168" t="s">
        <v>332</v>
      </c>
      <c r="E12" s="168" t="s">
        <v>332</v>
      </c>
      <c r="F12" s="168" t="s">
        <v>332</v>
      </c>
      <c r="G12" s="168" t="s">
        <v>332</v>
      </c>
      <c r="H12" s="168" t="s">
        <v>332</v>
      </c>
      <c r="I12" s="168" t="s">
        <v>332</v>
      </c>
      <c r="J12" s="168" t="s">
        <v>332</v>
      </c>
      <c r="K12" s="168" t="s">
        <v>332</v>
      </c>
    </row>
    <row r="13" spans="1:11" x14ac:dyDescent="0.2">
      <c r="A13" s="140"/>
      <c r="B13" s="315" t="s">
        <v>2079</v>
      </c>
      <c r="C13" s="164" t="s">
        <v>10</v>
      </c>
      <c r="D13" s="164" t="s">
        <v>2080</v>
      </c>
      <c r="E13" s="164" t="s">
        <v>2062</v>
      </c>
      <c r="F13" s="164" t="s">
        <v>2081</v>
      </c>
      <c r="G13" s="164" t="s">
        <v>1988</v>
      </c>
      <c r="H13" s="164" t="s">
        <v>1921</v>
      </c>
      <c r="I13" s="165">
        <v>5.5</v>
      </c>
      <c r="J13" s="164" t="s">
        <v>16</v>
      </c>
      <c r="K13" s="164" t="s">
        <v>97</v>
      </c>
    </row>
    <row r="14" spans="1:11" x14ac:dyDescent="0.2">
      <c r="A14" s="140"/>
      <c r="B14" s="311"/>
      <c r="C14" s="166" t="s">
        <v>10</v>
      </c>
      <c r="D14" s="166" t="s">
        <v>2082</v>
      </c>
      <c r="E14" s="166" t="s">
        <v>49</v>
      </c>
      <c r="F14" s="166" t="s">
        <v>2083</v>
      </c>
      <c r="G14" s="166" t="s">
        <v>1988</v>
      </c>
      <c r="H14" s="166" t="s">
        <v>1921</v>
      </c>
      <c r="I14" s="167">
        <v>5</v>
      </c>
      <c r="J14" s="166" t="s">
        <v>16</v>
      </c>
      <c r="K14" s="166" t="s">
        <v>97</v>
      </c>
    </row>
    <row r="15" spans="1:11" x14ac:dyDescent="0.2">
      <c r="A15" s="140"/>
      <c r="B15" s="311"/>
      <c r="C15" s="166" t="s">
        <v>10</v>
      </c>
      <c r="D15" s="166" t="s">
        <v>2084</v>
      </c>
      <c r="E15" s="166" t="s">
        <v>52</v>
      </c>
      <c r="F15" s="166" t="s">
        <v>2085</v>
      </c>
      <c r="G15" s="166" t="s">
        <v>1988</v>
      </c>
      <c r="H15" s="166" t="s">
        <v>1921</v>
      </c>
      <c r="I15" s="167">
        <v>4.5</v>
      </c>
      <c r="J15" s="166" t="s">
        <v>16</v>
      </c>
      <c r="K15" s="166" t="s">
        <v>97</v>
      </c>
    </row>
    <row r="16" spans="1:11" x14ac:dyDescent="0.2">
      <c r="A16" s="140"/>
      <c r="B16" s="311"/>
      <c r="C16" s="166" t="s">
        <v>10</v>
      </c>
      <c r="D16" s="166" t="s">
        <v>2086</v>
      </c>
      <c r="E16" s="166" t="s">
        <v>55</v>
      </c>
      <c r="F16" s="166" t="s">
        <v>2087</v>
      </c>
      <c r="G16" s="166" t="s">
        <v>1988</v>
      </c>
      <c r="H16" s="166" t="s">
        <v>1921</v>
      </c>
      <c r="I16" s="167">
        <v>4</v>
      </c>
      <c r="J16" s="166" t="s">
        <v>16</v>
      </c>
      <c r="K16" s="166" t="s">
        <v>97</v>
      </c>
    </row>
    <row r="17" spans="1:11" x14ac:dyDescent="0.2">
      <c r="A17" s="140"/>
      <c r="B17" s="311"/>
      <c r="C17" s="166" t="s">
        <v>10</v>
      </c>
      <c r="D17" s="166" t="s">
        <v>2088</v>
      </c>
      <c r="E17" s="166" t="s">
        <v>2071</v>
      </c>
      <c r="F17" s="166" t="s">
        <v>2089</v>
      </c>
      <c r="G17" s="166" t="s">
        <v>1988</v>
      </c>
      <c r="H17" s="166" t="s">
        <v>1921</v>
      </c>
      <c r="I17" s="167">
        <v>3.75</v>
      </c>
      <c r="J17" s="166" t="s">
        <v>16</v>
      </c>
      <c r="K17" s="166" t="s">
        <v>97</v>
      </c>
    </row>
    <row r="18" spans="1:11" x14ac:dyDescent="0.2">
      <c r="A18" s="140"/>
      <c r="B18" s="311"/>
      <c r="C18" s="166" t="s">
        <v>10</v>
      </c>
      <c r="D18" s="166" t="s">
        <v>2090</v>
      </c>
      <c r="E18" s="166" t="s">
        <v>2074</v>
      </c>
      <c r="F18" s="166" t="s">
        <v>2091</v>
      </c>
      <c r="G18" s="166" t="s">
        <v>1988</v>
      </c>
      <c r="H18" s="166" t="s">
        <v>1921</v>
      </c>
      <c r="I18" s="167">
        <v>3.5</v>
      </c>
      <c r="J18" s="166" t="s">
        <v>16</v>
      </c>
      <c r="K18" s="166" t="s">
        <v>97</v>
      </c>
    </row>
    <row r="19" spans="1:11" x14ac:dyDescent="0.2">
      <c r="A19" s="140"/>
      <c r="B19" s="312"/>
      <c r="C19" s="166" t="s">
        <v>10</v>
      </c>
      <c r="D19" s="166" t="s">
        <v>2092</v>
      </c>
      <c r="E19" s="166" t="s">
        <v>2077</v>
      </c>
      <c r="F19" s="166" t="s">
        <v>2093</v>
      </c>
      <c r="G19" s="166" t="s">
        <v>1988</v>
      </c>
      <c r="H19" s="166" t="s">
        <v>1921</v>
      </c>
      <c r="I19" s="167">
        <v>3.25</v>
      </c>
      <c r="J19" s="166" t="s">
        <v>16</v>
      </c>
      <c r="K19" s="166" t="s">
        <v>97</v>
      </c>
    </row>
    <row r="20" spans="1:11" x14ac:dyDescent="0.2">
      <c r="A20" s="140"/>
      <c r="B20" s="259"/>
      <c r="C20" s="168" t="s">
        <v>332</v>
      </c>
      <c r="D20" s="168" t="s">
        <v>332</v>
      </c>
      <c r="E20" s="168" t="s">
        <v>332</v>
      </c>
      <c r="F20" s="168" t="s">
        <v>332</v>
      </c>
      <c r="G20" s="168" t="s">
        <v>332</v>
      </c>
      <c r="H20" s="168" t="s">
        <v>332</v>
      </c>
      <c r="I20" s="168" t="s">
        <v>332</v>
      </c>
      <c r="J20" s="168" t="s">
        <v>332</v>
      </c>
      <c r="K20" s="168" t="s">
        <v>332</v>
      </c>
    </row>
    <row r="21" spans="1:11" ht="16.5" customHeight="1" x14ac:dyDescent="0.2">
      <c r="A21" s="140"/>
      <c r="B21" s="321" t="s">
        <v>2094</v>
      </c>
      <c r="C21" s="262" t="s">
        <v>10</v>
      </c>
      <c r="D21" s="267" t="s">
        <v>2095</v>
      </c>
      <c r="E21" s="262" t="s">
        <v>2096</v>
      </c>
      <c r="F21" s="164" t="s">
        <v>2097</v>
      </c>
      <c r="G21" s="164" t="s">
        <v>2003</v>
      </c>
      <c r="H21" s="164" t="s">
        <v>1921</v>
      </c>
      <c r="I21" s="165">
        <v>2</v>
      </c>
      <c r="J21" s="164" t="s">
        <v>16</v>
      </c>
      <c r="K21" s="164" t="s">
        <v>97</v>
      </c>
    </row>
    <row r="22" spans="1:11" ht="16.5" customHeight="1" x14ac:dyDescent="0.2">
      <c r="A22" s="140"/>
      <c r="B22" s="322"/>
      <c r="C22" s="262" t="s">
        <v>10</v>
      </c>
      <c r="D22" s="262" t="s">
        <v>2098</v>
      </c>
      <c r="E22" s="166" t="s">
        <v>2071</v>
      </c>
      <c r="F22" s="164" t="s">
        <v>2099</v>
      </c>
      <c r="G22" s="164" t="s">
        <v>2003</v>
      </c>
      <c r="H22" s="166" t="s">
        <v>1921</v>
      </c>
      <c r="I22" s="167">
        <v>1.8</v>
      </c>
      <c r="J22" s="164" t="s">
        <v>16</v>
      </c>
      <c r="K22" s="164" t="s">
        <v>97</v>
      </c>
    </row>
    <row r="23" spans="1:11" ht="16.5" customHeight="1" x14ac:dyDescent="0.2">
      <c r="A23" s="140"/>
      <c r="B23" s="322"/>
      <c r="C23" s="262" t="s">
        <v>10</v>
      </c>
      <c r="D23" s="262" t="s">
        <v>2100</v>
      </c>
      <c r="E23" s="166" t="s">
        <v>2074</v>
      </c>
      <c r="F23" s="164" t="s">
        <v>2101</v>
      </c>
      <c r="G23" s="164" t="s">
        <v>2003</v>
      </c>
      <c r="H23" s="166" t="s">
        <v>1921</v>
      </c>
      <c r="I23" s="167">
        <v>1.6</v>
      </c>
      <c r="J23" s="164" t="s">
        <v>16</v>
      </c>
      <c r="K23" s="164" t="s">
        <v>97</v>
      </c>
    </row>
    <row r="24" spans="1:11" ht="16.5" customHeight="1" x14ac:dyDescent="0.2">
      <c r="A24" s="140"/>
      <c r="B24" s="322"/>
      <c r="C24" s="262" t="s">
        <v>10</v>
      </c>
      <c r="D24" s="262" t="s">
        <v>2102</v>
      </c>
      <c r="E24" s="166" t="s">
        <v>2077</v>
      </c>
      <c r="F24" s="164" t="s">
        <v>2103</v>
      </c>
      <c r="G24" s="164" t="s">
        <v>2003</v>
      </c>
      <c r="H24" s="166" t="s">
        <v>1921</v>
      </c>
      <c r="I24" s="167">
        <v>1.4</v>
      </c>
      <c r="J24" s="164" t="s">
        <v>16</v>
      </c>
      <c r="K24" s="164" t="s">
        <v>97</v>
      </c>
    </row>
    <row r="25" spans="1:11" ht="16.5" customHeight="1" x14ac:dyDescent="0.2">
      <c r="A25" s="140"/>
      <c r="B25" s="322"/>
      <c r="C25" s="263" t="s">
        <v>10</v>
      </c>
      <c r="D25" s="262" t="s">
        <v>2104</v>
      </c>
      <c r="E25" s="262" t="s">
        <v>2096</v>
      </c>
      <c r="F25" s="166" t="s">
        <v>2105</v>
      </c>
      <c r="G25" s="166" t="s">
        <v>2106</v>
      </c>
      <c r="H25" s="166" t="s">
        <v>1921</v>
      </c>
      <c r="I25" s="167">
        <v>3</v>
      </c>
      <c r="J25" s="166" t="s">
        <v>16</v>
      </c>
      <c r="K25" s="166" t="s">
        <v>97</v>
      </c>
    </row>
    <row r="26" spans="1:11" ht="16.5" customHeight="1" x14ac:dyDescent="0.2">
      <c r="A26" s="140"/>
      <c r="B26" s="322"/>
      <c r="C26" s="263" t="s">
        <v>10</v>
      </c>
      <c r="D26" s="262" t="s">
        <v>2107</v>
      </c>
      <c r="E26" s="166" t="s">
        <v>2071</v>
      </c>
      <c r="F26" s="166" t="s">
        <v>2108</v>
      </c>
      <c r="G26" s="166" t="s">
        <v>2106</v>
      </c>
      <c r="H26" s="166" t="s">
        <v>1921</v>
      </c>
      <c r="I26" s="167">
        <v>2.75</v>
      </c>
      <c r="J26" s="164" t="s">
        <v>16</v>
      </c>
      <c r="K26" s="164" t="s">
        <v>97</v>
      </c>
    </row>
    <row r="27" spans="1:11" ht="16.5" customHeight="1" x14ac:dyDescent="0.2">
      <c r="A27" s="140"/>
      <c r="B27" s="322"/>
      <c r="C27" s="263" t="s">
        <v>10</v>
      </c>
      <c r="D27" s="262" t="s">
        <v>2109</v>
      </c>
      <c r="E27" s="166" t="s">
        <v>2074</v>
      </c>
      <c r="F27" s="166" t="s">
        <v>2110</v>
      </c>
      <c r="G27" s="166" t="s">
        <v>2106</v>
      </c>
      <c r="H27" s="166" t="s">
        <v>1921</v>
      </c>
      <c r="I27" s="167">
        <v>2.5</v>
      </c>
      <c r="J27" s="164" t="s">
        <v>16</v>
      </c>
      <c r="K27" s="164" t="s">
        <v>97</v>
      </c>
    </row>
    <row r="28" spans="1:11" ht="16.5" customHeight="1" x14ac:dyDescent="0.2">
      <c r="A28" s="140"/>
      <c r="B28" s="322"/>
      <c r="C28" s="263" t="s">
        <v>10</v>
      </c>
      <c r="D28" s="262" t="s">
        <v>2111</v>
      </c>
      <c r="E28" s="166" t="s">
        <v>2077</v>
      </c>
      <c r="F28" s="166" t="s">
        <v>2112</v>
      </c>
      <c r="G28" s="166" t="s">
        <v>2106</v>
      </c>
      <c r="H28" s="166" t="s">
        <v>1921</v>
      </c>
      <c r="I28" s="167">
        <v>2.25</v>
      </c>
      <c r="J28" s="164" t="s">
        <v>16</v>
      </c>
      <c r="K28" s="164" t="s">
        <v>97</v>
      </c>
    </row>
    <row r="29" spans="1:11" ht="16.5" customHeight="1" x14ac:dyDescent="0.2">
      <c r="A29" s="140"/>
      <c r="B29" s="322"/>
      <c r="C29" s="263" t="s">
        <v>10</v>
      </c>
      <c r="D29" s="262" t="s">
        <v>2113</v>
      </c>
      <c r="E29" s="166" t="s">
        <v>1584</v>
      </c>
      <c r="F29" s="166" t="s">
        <v>2114</v>
      </c>
      <c r="G29" s="166" t="s">
        <v>2115</v>
      </c>
      <c r="H29" s="166" t="s">
        <v>1921</v>
      </c>
      <c r="I29" s="167">
        <v>1.5</v>
      </c>
      <c r="J29" s="164" t="s">
        <v>16</v>
      </c>
      <c r="K29" s="164" t="s">
        <v>97</v>
      </c>
    </row>
    <row r="30" spans="1:11" ht="16.5" customHeight="1" x14ac:dyDescent="0.2">
      <c r="A30" s="140"/>
      <c r="B30" s="322"/>
      <c r="C30" s="263" t="s">
        <v>10</v>
      </c>
      <c r="D30" s="262" t="s">
        <v>2116</v>
      </c>
      <c r="E30" s="166" t="s">
        <v>1584</v>
      </c>
      <c r="F30" s="166" t="s">
        <v>2117</v>
      </c>
      <c r="G30" s="166" t="s">
        <v>2118</v>
      </c>
      <c r="H30" s="166" t="s">
        <v>1921</v>
      </c>
      <c r="I30" s="167">
        <v>0.25</v>
      </c>
      <c r="J30" s="164" t="s">
        <v>16</v>
      </c>
      <c r="K30" s="164" t="s">
        <v>97</v>
      </c>
    </row>
    <row r="31" spans="1:11" x14ac:dyDescent="0.2">
      <c r="A31" s="140"/>
      <c r="B31" s="260"/>
      <c r="C31" s="261"/>
      <c r="D31" s="261"/>
      <c r="E31" s="260"/>
      <c r="F31" s="140"/>
      <c r="G31" s="140"/>
      <c r="H31" s="140"/>
      <c r="I31" s="140"/>
      <c r="J31" s="140"/>
      <c r="K31" s="140"/>
    </row>
    <row r="32" spans="1:11" x14ac:dyDescent="0.2">
      <c r="A32" s="140"/>
      <c r="B32" s="260"/>
      <c r="C32" s="261"/>
      <c r="D32" s="261"/>
      <c r="E32" s="260"/>
      <c r="F32" s="140"/>
      <c r="G32" s="140"/>
      <c r="H32" s="140"/>
      <c r="I32" s="140"/>
      <c r="J32" s="140"/>
      <c r="K32" s="140"/>
    </row>
    <row r="33" spans="1:11" x14ac:dyDescent="0.2">
      <c r="A33" s="140"/>
      <c r="B33" s="260"/>
      <c r="C33" s="261"/>
      <c r="D33" s="261"/>
      <c r="E33" s="260"/>
      <c r="F33" s="140"/>
      <c r="G33" s="140"/>
      <c r="H33" s="140"/>
      <c r="I33" s="140"/>
      <c r="J33" s="140"/>
      <c r="K33" s="140"/>
    </row>
    <row r="34" spans="1:11" x14ac:dyDescent="0.2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</row>
    <row r="35" spans="1:11" x14ac:dyDescent="0.2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</row>
    <row r="36" spans="1:11" x14ac:dyDescent="0.2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</row>
    <row r="37" spans="1:11" x14ac:dyDescent="0.2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</row>
    <row r="38" spans="1:11" x14ac:dyDescent="0.2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</row>
  </sheetData>
  <sheetProtection algorithmName="SHA-512" hashValue="PRmBZlK6q5Aj6/o/SiyPwpotxrOdb5iGCAIX1hjyJIc//Vv2L+NKF/KKYGl9Ys5nJ3qUkJqjRvChzoGfNvRpow==" saltValue="+cj4yAr4RD5V/bwL9HWsZA==" spinCount="100000" sheet="1" objects="1" scenarios="1"/>
  <mergeCells count="3">
    <mergeCell ref="B5:B11"/>
    <mergeCell ref="B13:B19"/>
    <mergeCell ref="B21:B3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D0BFF-C9BC-476D-BA02-00EDA0024BD9}">
  <dimension ref="A1:K33"/>
  <sheetViews>
    <sheetView tabSelected="1" workbookViewId="0">
      <selection activeCell="F35" sqref="F35"/>
    </sheetView>
  </sheetViews>
  <sheetFormatPr baseColWidth="10" defaultColWidth="8.83203125" defaultRowHeight="16" x14ac:dyDescent="0.2"/>
  <cols>
    <col min="3" max="3" width="13.6640625" customWidth="1"/>
    <col min="4" max="4" width="21.33203125" customWidth="1"/>
    <col min="5" max="5" width="13.1640625" customWidth="1"/>
    <col min="6" max="6" width="46.83203125" customWidth="1"/>
    <col min="7" max="7" width="27.83203125" customWidth="1"/>
    <col min="8" max="8" width="27.1640625" customWidth="1"/>
    <col min="9" max="9" width="10.6640625" customWidth="1"/>
    <col min="10" max="10" width="9" bestFit="1" customWidth="1"/>
    <col min="11" max="11" width="16.33203125" customWidth="1"/>
  </cols>
  <sheetData>
    <row r="1" spans="1:11" x14ac:dyDescent="0.2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x14ac:dyDescent="0.2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</row>
    <row r="3" spans="1:11" ht="17" x14ac:dyDescent="0.2">
      <c r="A3" s="283"/>
      <c r="B3" s="284" t="s">
        <v>0</v>
      </c>
      <c r="C3" s="285" t="s">
        <v>1</v>
      </c>
      <c r="D3" s="285" t="s">
        <v>2</v>
      </c>
      <c r="E3" s="285" t="s">
        <v>2059</v>
      </c>
      <c r="F3" s="285" t="s">
        <v>4</v>
      </c>
      <c r="G3" s="286" t="s">
        <v>5</v>
      </c>
      <c r="H3" s="286" t="s">
        <v>6</v>
      </c>
      <c r="I3" s="286" t="s">
        <v>1970</v>
      </c>
      <c r="J3" s="286" t="s">
        <v>1971</v>
      </c>
      <c r="K3" s="286" t="s">
        <v>1972</v>
      </c>
    </row>
    <row r="4" spans="1:11" x14ac:dyDescent="0.2">
      <c r="A4" s="260"/>
      <c r="B4" s="260"/>
      <c r="C4" s="260"/>
      <c r="D4" s="260"/>
      <c r="E4" s="260"/>
      <c r="F4" s="260"/>
      <c r="G4" s="260"/>
      <c r="H4" s="260"/>
      <c r="I4" s="260"/>
      <c r="J4" s="260"/>
      <c r="K4" s="260"/>
    </row>
    <row r="5" spans="1:11" x14ac:dyDescent="0.2">
      <c r="A5" s="260"/>
      <c r="B5" s="310" t="s">
        <v>2060</v>
      </c>
      <c r="C5" s="287" t="s">
        <v>10</v>
      </c>
      <c r="D5" s="287" t="s">
        <v>2119</v>
      </c>
      <c r="E5" s="287" t="s">
        <v>2062</v>
      </c>
      <c r="F5" s="287" t="s">
        <v>2120</v>
      </c>
      <c r="G5" s="287" t="s">
        <v>1974</v>
      </c>
      <c r="H5" s="287" t="s">
        <v>1921</v>
      </c>
      <c r="I5" s="288">
        <v>13</v>
      </c>
      <c r="J5" s="287" t="s">
        <v>16</v>
      </c>
      <c r="K5" s="287" t="s">
        <v>97</v>
      </c>
    </row>
    <row r="6" spans="1:11" x14ac:dyDescent="0.2">
      <c r="A6" s="260"/>
      <c r="B6" s="323"/>
      <c r="C6" s="289" t="s">
        <v>10</v>
      </c>
      <c r="D6" s="289" t="s">
        <v>2121</v>
      </c>
      <c r="E6" s="289" t="s">
        <v>49</v>
      </c>
      <c r="F6" s="289" t="s">
        <v>2122</v>
      </c>
      <c r="G6" s="289" t="s">
        <v>1974</v>
      </c>
      <c r="H6" s="289" t="s">
        <v>1921</v>
      </c>
      <c r="I6" s="290">
        <v>12</v>
      </c>
      <c r="J6" s="289" t="s">
        <v>16</v>
      </c>
      <c r="K6" s="289" t="s">
        <v>97</v>
      </c>
    </row>
    <row r="7" spans="1:11" x14ac:dyDescent="0.2">
      <c r="A7" s="260"/>
      <c r="B7" s="323"/>
      <c r="C7" s="289" t="s">
        <v>10</v>
      </c>
      <c r="D7" s="289" t="s">
        <v>2123</v>
      </c>
      <c r="E7" s="289" t="s">
        <v>52</v>
      </c>
      <c r="F7" s="289" t="s">
        <v>2124</v>
      </c>
      <c r="G7" s="289" t="s">
        <v>1974</v>
      </c>
      <c r="H7" s="289" t="s">
        <v>1921</v>
      </c>
      <c r="I7" s="290">
        <v>11</v>
      </c>
      <c r="J7" s="289" t="s">
        <v>16</v>
      </c>
      <c r="K7" s="289" t="s">
        <v>97</v>
      </c>
    </row>
    <row r="8" spans="1:11" x14ac:dyDescent="0.2">
      <c r="A8" s="260"/>
      <c r="B8" s="323"/>
      <c r="C8" s="289" t="s">
        <v>10</v>
      </c>
      <c r="D8" s="289" t="s">
        <v>2125</v>
      </c>
      <c r="E8" s="289" t="s">
        <v>55</v>
      </c>
      <c r="F8" s="289" t="s">
        <v>2126</v>
      </c>
      <c r="G8" s="289" t="s">
        <v>1974</v>
      </c>
      <c r="H8" s="289" t="s">
        <v>1921</v>
      </c>
      <c r="I8" s="290">
        <v>9.5</v>
      </c>
      <c r="J8" s="289" t="s">
        <v>16</v>
      </c>
      <c r="K8" s="289" t="s">
        <v>97</v>
      </c>
    </row>
    <row r="9" spans="1:11" x14ac:dyDescent="0.2">
      <c r="A9" s="260"/>
      <c r="B9" s="323"/>
      <c r="C9" s="289" t="s">
        <v>10</v>
      </c>
      <c r="D9" s="289" t="s">
        <v>2127</v>
      </c>
      <c r="E9" s="289" t="s">
        <v>2071</v>
      </c>
      <c r="F9" s="289" t="s">
        <v>2128</v>
      </c>
      <c r="G9" s="289" t="s">
        <v>1974</v>
      </c>
      <c r="H9" s="289" t="s">
        <v>1921</v>
      </c>
      <c r="I9" s="290">
        <v>8</v>
      </c>
      <c r="J9" s="289" t="s">
        <v>16</v>
      </c>
      <c r="K9" s="289" t="s">
        <v>97</v>
      </c>
    </row>
    <row r="10" spans="1:11" x14ac:dyDescent="0.2">
      <c r="A10" s="260"/>
      <c r="B10" s="323"/>
      <c r="C10" s="289" t="s">
        <v>10</v>
      </c>
      <c r="D10" s="289" t="s">
        <v>2129</v>
      </c>
      <c r="E10" s="289" t="s">
        <v>2074</v>
      </c>
      <c r="F10" s="289" t="s">
        <v>2130</v>
      </c>
      <c r="G10" s="289" t="s">
        <v>1974</v>
      </c>
      <c r="H10" s="289" t="s">
        <v>1921</v>
      </c>
      <c r="I10" s="290">
        <v>7</v>
      </c>
      <c r="J10" s="289" t="s">
        <v>16</v>
      </c>
      <c r="K10" s="289" t="s">
        <v>97</v>
      </c>
    </row>
    <row r="11" spans="1:11" x14ac:dyDescent="0.2">
      <c r="A11" s="260"/>
      <c r="B11" s="324"/>
      <c r="C11" s="289" t="s">
        <v>10</v>
      </c>
      <c r="D11" s="289" t="s">
        <v>2131</v>
      </c>
      <c r="E11" s="289" t="s">
        <v>2077</v>
      </c>
      <c r="F11" s="289" t="s">
        <v>2132</v>
      </c>
      <c r="G11" s="289" t="s">
        <v>1974</v>
      </c>
      <c r="H11" s="289" t="s">
        <v>1921</v>
      </c>
      <c r="I11" s="290">
        <v>6</v>
      </c>
      <c r="J11" s="289" t="s">
        <v>16</v>
      </c>
      <c r="K11" s="289" t="s">
        <v>97</v>
      </c>
    </row>
    <row r="12" spans="1:11" x14ac:dyDescent="0.2">
      <c r="A12" s="260"/>
      <c r="B12" s="291"/>
      <c r="C12" s="292" t="s">
        <v>332</v>
      </c>
      <c r="D12" s="292" t="s">
        <v>332</v>
      </c>
      <c r="E12" s="292" t="s">
        <v>332</v>
      </c>
      <c r="F12" s="292" t="s">
        <v>332</v>
      </c>
      <c r="G12" s="292" t="s">
        <v>332</v>
      </c>
      <c r="H12" s="292" t="s">
        <v>332</v>
      </c>
      <c r="I12" s="292" t="s">
        <v>332</v>
      </c>
      <c r="J12" s="292" t="s">
        <v>332</v>
      </c>
      <c r="K12" s="292" t="s">
        <v>332</v>
      </c>
    </row>
    <row r="13" spans="1:11" x14ac:dyDescent="0.2">
      <c r="A13" s="260"/>
      <c r="B13" s="310" t="s">
        <v>2079</v>
      </c>
      <c r="C13" s="287" t="s">
        <v>10</v>
      </c>
      <c r="D13" s="287" t="s">
        <v>2133</v>
      </c>
      <c r="E13" s="287" t="s">
        <v>2062</v>
      </c>
      <c r="F13" s="287" t="s">
        <v>2134</v>
      </c>
      <c r="G13" s="287" t="s">
        <v>1988</v>
      </c>
      <c r="H13" s="287" t="s">
        <v>1921</v>
      </c>
      <c r="I13" s="288">
        <v>5.5</v>
      </c>
      <c r="J13" s="287" t="s">
        <v>16</v>
      </c>
      <c r="K13" s="287" t="s">
        <v>97</v>
      </c>
    </row>
    <row r="14" spans="1:11" x14ac:dyDescent="0.2">
      <c r="A14" s="260"/>
      <c r="B14" s="323"/>
      <c r="C14" s="289" t="s">
        <v>10</v>
      </c>
      <c r="D14" s="289" t="s">
        <v>2135</v>
      </c>
      <c r="E14" s="289" t="s">
        <v>49</v>
      </c>
      <c r="F14" s="289" t="s">
        <v>2136</v>
      </c>
      <c r="G14" s="289" t="s">
        <v>1988</v>
      </c>
      <c r="H14" s="289" t="s">
        <v>1921</v>
      </c>
      <c r="I14" s="290">
        <v>5</v>
      </c>
      <c r="J14" s="289" t="s">
        <v>16</v>
      </c>
      <c r="K14" s="289" t="s">
        <v>97</v>
      </c>
    </row>
    <row r="15" spans="1:11" x14ac:dyDescent="0.2">
      <c r="A15" s="260"/>
      <c r="B15" s="323"/>
      <c r="C15" s="289" t="s">
        <v>10</v>
      </c>
      <c r="D15" s="289" t="s">
        <v>2137</v>
      </c>
      <c r="E15" s="289" t="s">
        <v>52</v>
      </c>
      <c r="F15" s="289" t="s">
        <v>2138</v>
      </c>
      <c r="G15" s="289" t="s">
        <v>1988</v>
      </c>
      <c r="H15" s="289" t="s">
        <v>1921</v>
      </c>
      <c r="I15" s="290">
        <v>4.5</v>
      </c>
      <c r="J15" s="289" t="s">
        <v>16</v>
      </c>
      <c r="K15" s="289" t="s">
        <v>97</v>
      </c>
    </row>
    <row r="16" spans="1:11" x14ac:dyDescent="0.2">
      <c r="A16" s="260"/>
      <c r="B16" s="323"/>
      <c r="C16" s="289" t="s">
        <v>10</v>
      </c>
      <c r="D16" s="289" t="s">
        <v>2139</v>
      </c>
      <c r="E16" s="289" t="s">
        <v>55</v>
      </c>
      <c r="F16" s="289" t="s">
        <v>2140</v>
      </c>
      <c r="G16" s="289" t="s">
        <v>1988</v>
      </c>
      <c r="H16" s="289" t="s">
        <v>1921</v>
      </c>
      <c r="I16" s="290">
        <v>4</v>
      </c>
      <c r="J16" s="289" t="s">
        <v>16</v>
      </c>
      <c r="K16" s="289" t="s">
        <v>97</v>
      </c>
    </row>
    <row r="17" spans="1:11" x14ac:dyDescent="0.2">
      <c r="A17" s="260"/>
      <c r="B17" s="323"/>
      <c r="C17" s="289" t="s">
        <v>10</v>
      </c>
      <c r="D17" s="289" t="s">
        <v>2141</v>
      </c>
      <c r="E17" s="289" t="s">
        <v>2071</v>
      </c>
      <c r="F17" s="289" t="s">
        <v>2142</v>
      </c>
      <c r="G17" s="289" t="s">
        <v>1988</v>
      </c>
      <c r="H17" s="289" t="s">
        <v>1921</v>
      </c>
      <c r="I17" s="290">
        <v>3.75</v>
      </c>
      <c r="J17" s="289" t="s">
        <v>16</v>
      </c>
      <c r="K17" s="289" t="s">
        <v>97</v>
      </c>
    </row>
    <row r="18" spans="1:11" x14ac:dyDescent="0.2">
      <c r="A18" s="260"/>
      <c r="B18" s="323"/>
      <c r="C18" s="289" t="s">
        <v>10</v>
      </c>
      <c r="D18" s="289" t="s">
        <v>2143</v>
      </c>
      <c r="E18" s="289" t="s">
        <v>2074</v>
      </c>
      <c r="F18" s="289" t="s">
        <v>2144</v>
      </c>
      <c r="G18" s="289" t="s">
        <v>1988</v>
      </c>
      <c r="H18" s="289" t="s">
        <v>1921</v>
      </c>
      <c r="I18" s="290">
        <v>3.5</v>
      </c>
      <c r="J18" s="289" t="s">
        <v>16</v>
      </c>
      <c r="K18" s="289" t="s">
        <v>97</v>
      </c>
    </row>
    <row r="19" spans="1:11" x14ac:dyDescent="0.2">
      <c r="A19" s="260"/>
      <c r="B19" s="324"/>
      <c r="C19" s="289" t="s">
        <v>10</v>
      </c>
      <c r="D19" s="289" t="s">
        <v>2145</v>
      </c>
      <c r="E19" s="289" t="s">
        <v>2077</v>
      </c>
      <c r="F19" s="289" t="s">
        <v>2146</v>
      </c>
      <c r="G19" s="289" t="s">
        <v>1988</v>
      </c>
      <c r="H19" s="289" t="s">
        <v>1921</v>
      </c>
      <c r="I19" s="290">
        <v>3.25</v>
      </c>
      <c r="J19" s="289" t="s">
        <v>16</v>
      </c>
      <c r="K19" s="289" t="s">
        <v>97</v>
      </c>
    </row>
    <row r="20" spans="1:11" x14ac:dyDescent="0.2">
      <c r="A20" s="260"/>
      <c r="B20" s="293"/>
      <c r="C20" s="292" t="s">
        <v>332</v>
      </c>
      <c r="D20" s="292" t="s">
        <v>332</v>
      </c>
      <c r="E20" s="292" t="s">
        <v>332</v>
      </c>
      <c r="F20" s="292" t="s">
        <v>332</v>
      </c>
      <c r="G20" s="292" t="s">
        <v>332</v>
      </c>
      <c r="H20" s="292" t="s">
        <v>332</v>
      </c>
      <c r="I20" s="292" t="s">
        <v>332</v>
      </c>
      <c r="J20" s="292" t="s">
        <v>332</v>
      </c>
      <c r="K20" s="292" t="s">
        <v>332</v>
      </c>
    </row>
    <row r="21" spans="1:11" ht="16.5" customHeight="1" x14ac:dyDescent="0.2">
      <c r="A21" s="260"/>
      <c r="B21" s="310" t="s">
        <v>2094</v>
      </c>
      <c r="C21" s="263" t="s">
        <v>10</v>
      </c>
      <c r="D21" s="294" t="s">
        <v>2147</v>
      </c>
      <c r="E21" s="263" t="s">
        <v>2096</v>
      </c>
      <c r="F21" s="287" t="s">
        <v>2148</v>
      </c>
      <c r="G21" s="287" t="s">
        <v>2003</v>
      </c>
      <c r="H21" s="287" t="s">
        <v>1921</v>
      </c>
      <c r="I21" s="288">
        <v>2</v>
      </c>
      <c r="J21" s="287" t="s">
        <v>16</v>
      </c>
      <c r="K21" s="287" t="s">
        <v>97</v>
      </c>
    </row>
    <row r="22" spans="1:11" ht="16.5" customHeight="1" x14ac:dyDescent="0.2">
      <c r="A22" s="260"/>
      <c r="B22" s="323"/>
      <c r="C22" s="263" t="s">
        <v>10</v>
      </c>
      <c r="D22" s="263" t="s">
        <v>2149</v>
      </c>
      <c r="E22" s="289" t="s">
        <v>2071</v>
      </c>
      <c r="F22" s="287" t="s">
        <v>2150</v>
      </c>
      <c r="G22" s="287" t="s">
        <v>2003</v>
      </c>
      <c r="H22" s="289" t="s">
        <v>1921</v>
      </c>
      <c r="I22" s="290">
        <v>1.8</v>
      </c>
      <c r="J22" s="287" t="s">
        <v>16</v>
      </c>
      <c r="K22" s="287" t="s">
        <v>97</v>
      </c>
    </row>
    <row r="23" spans="1:11" ht="16.5" customHeight="1" x14ac:dyDescent="0.2">
      <c r="A23" s="260"/>
      <c r="B23" s="323"/>
      <c r="C23" s="263" t="s">
        <v>10</v>
      </c>
      <c r="D23" s="263" t="s">
        <v>2151</v>
      </c>
      <c r="E23" s="289" t="s">
        <v>2074</v>
      </c>
      <c r="F23" s="287" t="s">
        <v>2152</v>
      </c>
      <c r="G23" s="287" t="s">
        <v>2003</v>
      </c>
      <c r="H23" s="289" t="s">
        <v>1921</v>
      </c>
      <c r="I23" s="290">
        <v>1.6</v>
      </c>
      <c r="J23" s="287" t="s">
        <v>16</v>
      </c>
      <c r="K23" s="287" t="s">
        <v>97</v>
      </c>
    </row>
    <row r="24" spans="1:11" ht="16.5" customHeight="1" x14ac:dyDescent="0.2">
      <c r="A24" s="260"/>
      <c r="B24" s="323"/>
      <c r="C24" s="263" t="s">
        <v>10</v>
      </c>
      <c r="D24" s="263" t="s">
        <v>2153</v>
      </c>
      <c r="E24" s="289" t="s">
        <v>2077</v>
      </c>
      <c r="F24" s="287" t="s">
        <v>2154</v>
      </c>
      <c r="G24" s="287" t="s">
        <v>2003</v>
      </c>
      <c r="H24" s="289" t="s">
        <v>1921</v>
      </c>
      <c r="I24" s="290">
        <v>1.4</v>
      </c>
      <c r="J24" s="287" t="s">
        <v>16</v>
      </c>
      <c r="K24" s="287" t="s">
        <v>97</v>
      </c>
    </row>
    <row r="25" spans="1:11" ht="16.5" customHeight="1" x14ac:dyDescent="0.2">
      <c r="A25" s="260"/>
      <c r="B25" s="324"/>
      <c r="C25" s="263" t="s">
        <v>10</v>
      </c>
      <c r="D25" s="263" t="s">
        <v>2155</v>
      </c>
      <c r="E25" s="289" t="s">
        <v>1584</v>
      </c>
      <c r="F25" s="289" t="s">
        <v>2117</v>
      </c>
      <c r="G25" s="289" t="s">
        <v>2118</v>
      </c>
      <c r="H25" s="289" t="s">
        <v>1921</v>
      </c>
      <c r="I25" s="290">
        <v>0.25</v>
      </c>
      <c r="J25" s="287" t="s">
        <v>16</v>
      </c>
      <c r="K25" s="287" t="s">
        <v>97</v>
      </c>
    </row>
    <row r="26" spans="1:11" x14ac:dyDescent="0.2">
      <c r="A26" s="260"/>
      <c r="B26" s="260"/>
      <c r="C26" s="261"/>
      <c r="D26" s="261"/>
      <c r="E26" s="260"/>
      <c r="F26" s="260"/>
      <c r="G26" s="260"/>
      <c r="H26" s="260"/>
      <c r="I26" s="260"/>
      <c r="J26" s="260"/>
      <c r="K26" s="260"/>
    </row>
    <row r="27" spans="1:11" x14ac:dyDescent="0.2">
      <c r="A27" s="260"/>
      <c r="B27" s="260"/>
      <c r="C27" s="261"/>
      <c r="D27" s="261"/>
      <c r="E27" s="260"/>
      <c r="F27" s="260"/>
      <c r="G27" s="260"/>
      <c r="H27" s="260"/>
      <c r="I27" s="260"/>
      <c r="J27" s="260"/>
      <c r="K27" s="260"/>
    </row>
    <row r="28" spans="1:11" x14ac:dyDescent="0.2">
      <c r="A28" s="260"/>
      <c r="B28" s="260"/>
      <c r="C28" s="261"/>
      <c r="D28" s="261"/>
      <c r="E28" s="260"/>
      <c r="F28" s="260"/>
      <c r="G28" s="260"/>
      <c r="H28" s="260"/>
      <c r="I28" s="260"/>
      <c r="J28" s="260"/>
      <c r="K28" s="260"/>
    </row>
    <row r="29" spans="1:11" x14ac:dyDescent="0.2">
      <c r="A29" s="260"/>
      <c r="B29" s="260"/>
      <c r="C29" s="260"/>
      <c r="D29" s="260"/>
      <c r="E29" s="260"/>
      <c r="F29" s="260"/>
      <c r="G29" s="260"/>
      <c r="H29" s="260"/>
      <c r="I29" s="260"/>
      <c r="J29" s="260"/>
      <c r="K29" s="260"/>
    </row>
    <row r="30" spans="1:11" x14ac:dyDescent="0.2">
      <c r="A30" s="260"/>
      <c r="B30" s="260"/>
      <c r="C30" s="260"/>
      <c r="D30" s="260"/>
      <c r="E30" s="260"/>
      <c r="F30" s="260"/>
      <c r="G30" s="260"/>
      <c r="H30" s="260"/>
      <c r="I30" s="260"/>
      <c r="J30" s="260"/>
      <c r="K30" s="260"/>
    </row>
    <row r="31" spans="1:11" x14ac:dyDescent="0.2">
      <c r="A31" s="260"/>
      <c r="B31" s="260"/>
      <c r="C31" s="260"/>
      <c r="D31" s="260"/>
      <c r="E31" s="260"/>
      <c r="F31" s="260"/>
      <c r="G31" s="260"/>
      <c r="H31" s="260"/>
      <c r="I31" s="260"/>
      <c r="J31" s="260"/>
      <c r="K31" s="260"/>
    </row>
    <row r="32" spans="1:11" x14ac:dyDescent="0.2">
      <c r="A32" s="260"/>
      <c r="B32" s="260"/>
      <c r="C32" s="260"/>
      <c r="D32" s="260"/>
      <c r="E32" s="260"/>
      <c r="F32" s="260"/>
      <c r="G32" s="260"/>
      <c r="H32" s="260"/>
      <c r="I32" s="260"/>
      <c r="J32" s="260"/>
      <c r="K32" s="260"/>
    </row>
    <row r="33" spans="1:11" x14ac:dyDescent="0.2">
      <c r="A33" s="260"/>
      <c r="B33" s="260"/>
      <c r="C33" s="260"/>
      <c r="D33" s="260"/>
      <c r="E33" s="260"/>
      <c r="F33" s="260"/>
      <c r="G33" s="260"/>
      <c r="H33" s="260"/>
      <c r="I33" s="260"/>
      <c r="J33" s="260"/>
      <c r="K33" s="260"/>
    </row>
  </sheetData>
  <sheetProtection algorithmName="SHA-512" hashValue="PRmBZlK6q5Aj6/o/SiyPwpotxrOdb5iGCAIX1hjyJIc//Vv2L+NKF/KKYGl9Ys5nJ3qUkJqjRvChzoGfNvRpow==" saltValue="+cj4yAr4RD5V/bwL9HWsZA==" spinCount="100000" sheet="1" objects="1" scenarios="1"/>
  <mergeCells count="3">
    <mergeCell ref="B5:B11"/>
    <mergeCell ref="B13:B19"/>
    <mergeCell ref="B21:B2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43857-EF82-46D7-88DE-DF41E8BEAE08}">
  <dimension ref="B3:L35"/>
  <sheetViews>
    <sheetView topLeftCell="D1" workbookViewId="0">
      <selection activeCell="I26" sqref="I26"/>
    </sheetView>
  </sheetViews>
  <sheetFormatPr baseColWidth="10" defaultColWidth="9.1640625" defaultRowHeight="16" x14ac:dyDescent="0.2"/>
  <cols>
    <col min="3" max="3" width="20.6640625" customWidth="1"/>
    <col min="4" max="4" width="20.5" bestFit="1" customWidth="1"/>
    <col min="5" max="5" width="15.1640625" customWidth="1"/>
    <col min="6" max="6" width="55.5" customWidth="1"/>
    <col min="7" max="7" width="39.5" customWidth="1"/>
    <col min="8" max="8" width="30.1640625" customWidth="1"/>
    <col min="9" max="9" width="13.83203125" customWidth="1"/>
    <col min="10" max="10" width="13.5" customWidth="1"/>
    <col min="11" max="11" width="23.5" customWidth="1"/>
    <col min="12" max="256" width="11.33203125" customWidth="1"/>
  </cols>
  <sheetData>
    <row r="3" spans="2:12" s="11" customFormat="1" ht="32" customHeight="1" x14ac:dyDescent="0.2">
      <c r="B3" s="12" t="s">
        <v>0</v>
      </c>
      <c r="C3" s="12" t="s">
        <v>1</v>
      </c>
      <c r="D3" s="13" t="s">
        <v>2</v>
      </c>
      <c r="E3" s="13" t="s">
        <v>3</v>
      </c>
      <c r="F3" s="13" t="s">
        <v>4</v>
      </c>
      <c r="G3" s="14" t="s">
        <v>5</v>
      </c>
      <c r="H3" s="14" t="s">
        <v>6</v>
      </c>
      <c r="I3" s="15" t="s">
        <v>7</v>
      </c>
      <c r="J3" s="15" t="s">
        <v>0</v>
      </c>
      <c r="K3" s="15" t="s">
        <v>8</v>
      </c>
    </row>
    <row r="5" spans="2:12" ht="15.75" customHeight="1" x14ac:dyDescent="0.2">
      <c r="B5" s="325" t="s">
        <v>1404</v>
      </c>
      <c r="C5" s="116" t="s">
        <v>2156</v>
      </c>
      <c r="D5" s="117" t="s">
        <v>2157</v>
      </c>
      <c r="E5" s="118" t="s">
        <v>1584</v>
      </c>
      <c r="F5" s="117" t="s">
        <v>2158</v>
      </c>
      <c r="G5" s="118" t="s">
        <v>2159</v>
      </c>
      <c r="H5" s="119" t="s">
        <v>2160</v>
      </c>
      <c r="I5" s="110">
        <v>7.5</v>
      </c>
      <c r="J5" s="118" t="s">
        <v>16</v>
      </c>
      <c r="K5" s="118" t="s">
        <v>17</v>
      </c>
    </row>
    <row r="6" spans="2:12" x14ac:dyDescent="0.2">
      <c r="B6" s="326"/>
      <c r="C6" s="116" t="s">
        <v>2156</v>
      </c>
      <c r="D6" s="117" t="s">
        <v>2161</v>
      </c>
      <c r="E6" s="118" t="s">
        <v>1584</v>
      </c>
      <c r="F6" s="117" t="s">
        <v>2162</v>
      </c>
      <c r="G6" s="118" t="s">
        <v>2163</v>
      </c>
      <c r="H6" s="119" t="s">
        <v>2164</v>
      </c>
      <c r="I6" s="110">
        <v>7.5</v>
      </c>
      <c r="J6" s="118" t="s">
        <v>16</v>
      </c>
      <c r="K6" s="118" t="s">
        <v>17</v>
      </c>
    </row>
    <row r="7" spans="2:12" x14ac:dyDescent="0.2">
      <c r="B7" s="326"/>
      <c r="C7" s="116" t="s">
        <v>2156</v>
      </c>
      <c r="D7" s="117" t="s">
        <v>2165</v>
      </c>
      <c r="E7" s="118" t="s">
        <v>1584</v>
      </c>
      <c r="F7" s="117" t="s">
        <v>2166</v>
      </c>
      <c r="G7" s="118" t="s">
        <v>2167</v>
      </c>
      <c r="H7" s="119" t="s">
        <v>2168</v>
      </c>
      <c r="I7" s="110">
        <v>2.5</v>
      </c>
      <c r="J7" s="118" t="s">
        <v>16</v>
      </c>
      <c r="K7" s="118" t="s">
        <v>17</v>
      </c>
    </row>
    <row r="8" spans="2:12" x14ac:dyDescent="0.2">
      <c r="B8" s="326"/>
      <c r="C8" s="116" t="s">
        <v>2156</v>
      </c>
      <c r="D8" s="117" t="s">
        <v>2169</v>
      </c>
      <c r="E8" s="118" t="s">
        <v>1584</v>
      </c>
      <c r="F8" s="117" t="s">
        <v>2170</v>
      </c>
      <c r="G8" s="118" t="s">
        <v>2171</v>
      </c>
      <c r="H8" s="119" t="s">
        <v>2172</v>
      </c>
      <c r="I8" s="110">
        <v>17.5</v>
      </c>
      <c r="J8" s="118" t="s">
        <v>16</v>
      </c>
      <c r="K8" s="118" t="s">
        <v>17</v>
      </c>
    </row>
    <row r="9" spans="2:12" x14ac:dyDescent="0.2">
      <c r="B9" s="326"/>
      <c r="C9" s="116" t="s">
        <v>2156</v>
      </c>
      <c r="D9" s="117" t="s">
        <v>2173</v>
      </c>
      <c r="E9" s="118" t="s">
        <v>1584</v>
      </c>
      <c r="F9" s="117" t="s">
        <v>2174</v>
      </c>
      <c r="G9" s="118" t="s">
        <v>2175</v>
      </c>
      <c r="H9" s="119" t="s">
        <v>2176</v>
      </c>
      <c r="I9" s="110">
        <v>1</v>
      </c>
      <c r="J9" s="118" t="s">
        <v>16</v>
      </c>
      <c r="K9" s="118" t="s">
        <v>17</v>
      </c>
    </row>
    <row r="10" spans="2:12" x14ac:dyDescent="0.2">
      <c r="B10" s="326"/>
      <c r="C10" s="116" t="s">
        <v>2177</v>
      </c>
      <c r="D10" s="117" t="s">
        <v>2178</v>
      </c>
      <c r="E10" s="118" t="s">
        <v>1584</v>
      </c>
      <c r="F10" s="117" t="s">
        <v>2179</v>
      </c>
      <c r="G10" s="118" t="s">
        <v>2180</v>
      </c>
      <c r="H10" s="118" t="s">
        <v>2180</v>
      </c>
      <c r="I10" s="110">
        <v>1390</v>
      </c>
      <c r="J10" s="118" t="s">
        <v>16</v>
      </c>
      <c r="K10" s="118" t="s">
        <v>17</v>
      </c>
    </row>
    <row r="11" spans="2:12" x14ac:dyDescent="0.2">
      <c r="B11" s="327"/>
      <c r="C11" s="116" t="s">
        <v>2177</v>
      </c>
      <c r="D11" s="117" t="s">
        <v>2181</v>
      </c>
      <c r="E11" s="118" t="s">
        <v>1584</v>
      </c>
      <c r="F11" s="117" t="s">
        <v>2182</v>
      </c>
      <c r="G11" s="118" t="s">
        <v>2183</v>
      </c>
      <c r="H11" s="118" t="s">
        <v>2183</v>
      </c>
      <c r="I11" s="110">
        <v>1990</v>
      </c>
      <c r="J11" s="118" t="s">
        <v>16</v>
      </c>
      <c r="K11" s="118" t="s">
        <v>17</v>
      </c>
    </row>
    <row r="12" spans="2:12" x14ac:dyDescent="0.2">
      <c r="B12" s="3"/>
      <c r="C12" s="17"/>
      <c r="H12" s="18"/>
      <c r="I12" s="114"/>
      <c r="L12" s="10"/>
    </row>
    <row r="13" spans="2:12" ht="15.75" customHeight="1" x14ac:dyDescent="0.2">
      <c r="B13" s="328" t="s">
        <v>1415</v>
      </c>
      <c r="C13" s="116" t="s">
        <v>2156</v>
      </c>
      <c r="D13" s="117" t="s">
        <v>2184</v>
      </c>
      <c r="E13" s="118" t="s">
        <v>1584</v>
      </c>
      <c r="F13" s="117" t="s">
        <v>2185</v>
      </c>
      <c r="G13" s="118" t="s">
        <v>2186</v>
      </c>
      <c r="H13" s="119" t="s">
        <v>2160</v>
      </c>
      <c r="I13" s="110">
        <v>22.5</v>
      </c>
      <c r="J13" s="118" t="s">
        <v>64</v>
      </c>
      <c r="K13" s="118" t="s">
        <v>17</v>
      </c>
    </row>
    <row r="14" spans="2:12" x14ac:dyDescent="0.2">
      <c r="B14" s="328"/>
      <c r="C14" s="116" t="s">
        <v>2156</v>
      </c>
      <c r="D14" s="117" t="s">
        <v>2187</v>
      </c>
      <c r="E14" s="118" t="s">
        <v>1584</v>
      </c>
      <c r="F14" s="117" t="s">
        <v>2188</v>
      </c>
      <c r="G14" s="118" t="s">
        <v>2189</v>
      </c>
      <c r="H14" s="119" t="s">
        <v>2164</v>
      </c>
      <c r="I14" s="110">
        <v>22.5</v>
      </c>
      <c r="J14" s="118" t="s">
        <v>64</v>
      </c>
      <c r="K14" s="118" t="s">
        <v>17</v>
      </c>
      <c r="L14" s="10"/>
    </row>
    <row r="15" spans="2:12" x14ac:dyDescent="0.2">
      <c r="B15" s="328"/>
      <c r="C15" s="116" t="s">
        <v>2156</v>
      </c>
      <c r="D15" s="117" t="s">
        <v>2190</v>
      </c>
      <c r="E15" s="118" t="s">
        <v>1584</v>
      </c>
      <c r="F15" s="117" t="s">
        <v>2191</v>
      </c>
      <c r="G15" s="118" t="s">
        <v>2192</v>
      </c>
      <c r="H15" s="119" t="s">
        <v>2168</v>
      </c>
      <c r="I15" s="110">
        <v>7.5</v>
      </c>
      <c r="J15" s="118" t="s">
        <v>64</v>
      </c>
      <c r="K15" s="118" t="s">
        <v>17</v>
      </c>
      <c r="L15" s="10"/>
    </row>
    <row r="16" spans="2:12" x14ac:dyDescent="0.2">
      <c r="B16" s="328"/>
      <c r="C16" s="116" t="s">
        <v>2156</v>
      </c>
      <c r="D16" s="117" t="s">
        <v>2193</v>
      </c>
      <c r="E16" s="118" t="s">
        <v>1584</v>
      </c>
      <c r="F16" s="117" t="s">
        <v>2194</v>
      </c>
      <c r="G16" s="118" t="s">
        <v>2195</v>
      </c>
      <c r="H16" s="119" t="s">
        <v>2172</v>
      </c>
      <c r="I16" s="110">
        <v>52.5</v>
      </c>
      <c r="J16" s="118" t="s">
        <v>64</v>
      </c>
      <c r="K16" s="118" t="s">
        <v>17</v>
      </c>
      <c r="L16" s="10"/>
    </row>
    <row r="17" spans="2:12" x14ac:dyDescent="0.2">
      <c r="B17" s="328"/>
      <c r="C17" s="116" t="s">
        <v>2156</v>
      </c>
      <c r="D17" s="266" t="s">
        <v>2196</v>
      </c>
      <c r="E17" s="118" t="s">
        <v>1584</v>
      </c>
      <c r="F17" s="117" t="s">
        <v>2197</v>
      </c>
      <c r="G17" s="118" t="s">
        <v>2198</v>
      </c>
      <c r="H17" s="119" t="s">
        <v>2176</v>
      </c>
      <c r="I17" s="110">
        <v>3</v>
      </c>
      <c r="J17" s="118" t="s">
        <v>64</v>
      </c>
      <c r="K17" s="118" t="s">
        <v>17</v>
      </c>
      <c r="L17" s="10"/>
    </row>
    <row r="18" spans="2:12" x14ac:dyDescent="0.2">
      <c r="B18" s="328"/>
      <c r="C18" s="264" t="s">
        <v>2177</v>
      </c>
      <c r="D18" s="189" t="s">
        <v>2199</v>
      </c>
      <c r="E18" s="265" t="s">
        <v>1584</v>
      </c>
      <c r="F18" s="117" t="s">
        <v>2200</v>
      </c>
      <c r="G18" s="118" t="s">
        <v>2201</v>
      </c>
      <c r="H18" s="118" t="s">
        <v>2201</v>
      </c>
      <c r="I18" s="110">
        <v>4170</v>
      </c>
      <c r="J18" s="118" t="s">
        <v>64</v>
      </c>
      <c r="K18" s="118" t="s">
        <v>17</v>
      </c>
    </row>
    <row r="19" spans="2:12" x14ac:dyDescent="0.2">
      <c r="B19" s="328"/>
      <c r="C19" s="264" t="s">
        <v>2177</v>
      </c>
      <c r="D19" s="189" t="s">
        <v>2202</v>
      </c>
      <c r="E19" s="265" t="s">
        <v>1584</v>
      </c>
      <c r="F19" s="117" t="s">
        <v>2203</v>
      </c>
      <c r="G19" s="118" t="s">
        <v>2204</v>
      </c>
      <c r="H19" s="118" t="s">
        <v>2204</v>
      </c>
      <c r="I19" s="110">
        <v>5970</v>
      </c>
      <c r="J19" s="118" t="s">
        <v>64</v>
      </c>
      <c r="K19" s="118" t="s">
        <v>17</v>
      </c>
      <c r="L19" s="10"/>
    </row>
    <row r="20" spans="2:12" x14ac:dyDescent="0.2">
      <c r="B20" s="3"/>
      <c r="C20" s="17"/>
      <c r="H20" s="18"/>
      <c r="I20" s="114"/>
      <c r="L20" s="10"/>
    </row>
    <row r="21" spans="2:12" ht="15.75" customHeight="1" x14ac:dyDescent="0.2">
      <c r="B21" s="329" t="s">
        <v>2205</v>
      </c>
      <c r="C21" s="116" t="s">
        <v>2156</v>
      </c>
      <c r="D21" s="117" t="s">
        <v>2206</v>
      </c>
      <c r="E21" s="118" t="s">
        <v>1584</v>
      </c>
      <c r="F21" s="117" t="s">
        <v>2207</v>
      </c>
      <c r="G21" s="118" t="s">
        <v>2208</v>
      </c>
      <c r="H21" s="119" t="s">
        <v>2160</v>
      </c>
      <c r="I21" s="110">
        <v>0.72</v>
      </c>
      <c r="J21" s="118" t="s">
        <v>16</v>
      </c>
      <c r="K21" s="118" t="s">
        <v>97</v>
      </c>
    </row>
    <row r="22" spans="2:12" x14ac:dyDescent="0.2">
      <c r="B22" s="329"/>
      <c r="C22" s="116" t="s">
        <v>2156</v>
      </c>
      <c r="D22" s="117" t="s">
        <v>2209</v>
      </c>
      <c r="E22" s="118" t="s">
        <v>1584</v>
      </c>
      <c r="F22" s="117" t="s">
        <v>2210</v>
      </c>
      <c r="G22" s="118" t="s">
        <v>2211</v>
      </c>
      <c r="H22" s="119" t="s">
        <v>2164</v>
      </c>
      <c r="I22" s="110">
        <v>0.72</v>
      </c>
      <c r="J22" s="118" t="s">
        <v>16</v>
      </c>
      <c r="K22" s="118" t="s">
        <v>97</v>
      </c>
    </row>
    <row r="23" spans="2:12" x14ac:dyDescent="0.2">
      <c r="B23" s="329"/>
      <c r="C23" s="116" t="s">
        <v>2156</v>
      </c>
      <c r="D23" s="117" t="s">
        <v>2212</v>
      </c>
      <c r="E23" s="118" t="s">
        <v>1584</v>
      </c>
      <c r="F23" s="117" t="s">
        <v>2213</v>
      </c>
      <c r="G23" s="118" t="s">
        <v>2214</v>
      </c>
      <c r="H23" s="119" t="s">
        <v>2168</v>
      </c>
      <c r="I23" s="110">
        <v>0.24</v>
      </c>
      <c r="J23" s="118" t="s">
        <v>16</v>
      </c>
      <c r="K23" s="118" t="s">
        <v>97</v>
      </c>
    </row>
    <row r="24" spans="2:12" x14ac:dyDescent="0.2">
      <c r="B24" s="329"/>
      <c r="C24" s="116" t="s">
        <v>2156</v>
      </c>
      <c r="D24" s="117" t="s">
        <v>2215</v>
      </c>
      <c r="E24" s="118" t="s">
        <v>1584</v>
      </c>
      <c r="F24" s="117" t="s">
        <v>2216</v>
      </c>
      <c r="G24" s="118" t="s">
        <v>2217</v>
      </c>
      <c r="H24" s="119" t="s">
        <v>2172</v>
      </c>
      <c r="I24" s="110">
        <v>1.68</v>
      </c>
      <c r="J24" s="118" t="s">
        <v>16</v>
      </c>
      <c r="K24" s="118" t="s">
        <v>97</v>
      </c>
    </row>
    <row r="25" spans="2:12" x14ac:dyDescent="0.2">
      <c r="B25" s="329"/>
      <c r="C25" s="116" t="s">
        <v>2156</v>
      </c>
      <c r="D25" s="266" t="s">
        <v>2218</v>
      </c>
      <c r="E25" s="118" t="s">
        <v>1584</v>
      </c>
      <c r="F25" s="117" t="s">
        <v>2219</v>
      </c>
      <c r="G25" s="118" t="s">
        <v>2198</v>
      </c>
      <c r="H25" s="119" t="s">
        <v>2176</v>
      </c>
      <c r="I25" s="110">
        <v>0.1</v>
      </c>
      <c r="J25" s="118" t="s">
        <v>16</v>
      </c>
      <c r="K25" s="118" t="s">
        <v>97</v>
      </c>
    </row>
    <row r="26" spans="2:12" x14ac:dyDescent="0.2">
      <c r="B26" s="329"/>
      <c r="C26" s="264" t="s">
        <v>2177</v>
      </c>
      <c r="D26" s="189" t="s">
        <v>2220</v>
      </c>
      <c r="E26" s="265" t="s">
        <v>1584</v>
      </c>
      <c r="F26" s="117" t="s">
        <v>2221</v>
      </c>
      <c r="G26" s="118" t="s">
        <v>2222</v>
      </c>
      <c r="H26" s="118" t="s">
        <v>2222</v>
      </c>
      <c r="I26" s="110">
        <v>133.21</v>
      </c>
      <c r="J26" s="118" t="s">
        <v>16</v>
      </c>
      <c r="K26" s="118" t="s">
        <v>97</v>
      </c>
      <c r="L26" s="10"/>
    </row>
    <row r="27" spans="2:12" x14ac:dyDescent="0.2">
      <c r="B27" s="329"/>
      <c r="C27" s="264" t="s">
        <v>2177</v>
      </c>
      <c r="D27" s="189" t="s">
        <v>2223</v>
      </c>
      <c r="E27" s="265" t="s">
        <v>1584</v>
      </c>
      <c r="F27" s="117" t="s">
        <v>2224</v>
      </c>
      <c r="G27" s="118" t="s">
        <v>2225</v>
      </c>
      <c r="H27" s="118" t="s">
        <v>2225</v>
      </c>
      <c r="I27" s="110">
        <v>190.71</v>
      </c>
      <c r="J27" s="118" t="s">
        <v>16</v>
      </c>
      <c r="K27" s="118" t="s">
        <v>97</v>
      </c>
    </row>
    <row r="28" spans="2:12" x14ac:dyDescent="0.2">
      <c r="B28" s="115"/>
      <c r="C28" s="17"/>
      <c r="H28" s="18"/>
      <c r="I28" s="114"/>
    </row>
    <row r="29" spans="2:12" x14ac:dyDescent="0.2">
      <c r="B29" s="115"/>
      <c r="C29" s="17"/>
      <c r="H29" s="18"/>
      <c r="I29" s="114"/>
    </row>
    <row r="30" spans="2:12" x14ac:dyDescent="0.2">
      <c r="B30" s="115"/>
      <c r="C30" s="17"/>
      <c r="H30" s="18"/>
      <c r="I30" s="114"/>
    </row>
    <row r="31" spans="2:12" x14ac:dyDescent="0.2">
      <c r="B31" s="115"/>
      <c r="C31" s="17"/>
      <c r="H31" s="18"/>
      <c r="I31" s="114"/>
    </row>
    <row r="32" spans="2:12" x14ac:dyDescent="0.2">
      <c r="B32" s="115"/>
      <c r="C32" s="17"/>
      <c r="H32" s="18"/>
      <c r="I32" s="114"/>
      <c r="L32" s="10"/>
    </row>
    <row r="33" spans="2:9" x14ac:dyDescent="0.2">
      <c r="B33" s="115"/>
      <c r="C33" s="17"/>
      <c r="H33" s="18"/>
      <c r="I33" s="114"/>
    </row>
    <row r="34" spans="2:9" x14ac:dyDescent="0.2">
      <c r="B34" s="115"/>
      <c r="C34" s="17"/>
      <c r="H34" s="18"/>
      <c r="I34" s="114"/>
    </row>
    <row r="35" spans="2:9" x14ac:dyDescent="0.2">
      <c r="B35" s="3"/>
      <c r="I35" s="6"/>
    </row>
  </sheetData>
  <sheetProtection algorithmName="SHA-512" hashValue="I+sMSPpD0DaT/6X4mGgMh1HKoQbSnubYLUCE2eyH+PzRZ3/Ht1ULFQTmBoXPjFIUYrGojVa88pcXaWr5rfAwWQ==" saltValue="KIUx9aR/Q/WQ+grS5keQ9A==" spinCount="100000" sheet="1" objects="1" scenarios="1"/>
  <mergeCells count="3">
    <mergeCell ref="B5:B11"/>
    <mergeCell ref="B13:B19"/>
    <mergeCell ref="B21:B2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19C55-3DA7-40A0-ACC7-E541DA2A6974}">
  <dimension ref="A1:T74"/>
  <sheetViews>
    <sheetView workbookViewId="0">
      <selection activeCell="E58" sqref="E58"/>
    </sheetView>
  </sheetViews>
  <sheetFormatPr baseColWidth="10" defaultColWidth="8.83203125" defaultRowHeight="16" x14ac:dyDescent="0.2"/>
  <cols>
    <col min="4" max="4" width="50" customWidth="1"/>
    <col min="8" max="8" width="41.1640625" customWidth="1"/>
    <col min="12" max="12" width="39.1640625" customWidth="1"/>
    <col min="15" max="15" width="14.6640625" customWidth="1"/>
    <col min="16" max="16" width="21.83203125" customWidth="1"/>
  </cols>
  <sheetData>
    <row r="1" spans="1:20" x14ac:dyDescent="0.2">
      <c r="A1" s="121" t="s">
        <v>332</v>
      </c>
      <c r="B1" s="121" t="s">
        <v>332</v>
      </c>
      <c r="C1" s="122" t="s">
        <v>332</v>
      </c>
      <c r="D1" s="121" t="s">
        <v>332</v>
      </c>
      <c r="E1" s="121" t="s">
        <v>332</v>
      </c>
      <c r="F1" s="121" t="s">
        <v>332</v>
      </c>
      <c r="G1" s="121" t="s">
        <v>332</v>
      </c>
      <c r="H1" s="121" t="s">
        <v>332</v>
      </c>
      <c r="I1" s="121" t="s">
        <v>332</v>
      </c>
      <c r="J1" s="121" t="s">
        <v>332</v>
      </c>
      <c r="K1" s="121" t="s">
        <v>332</v>
      </c>
      <c r="L1" s="121" t="s">
        <v>332</v>
      </c>
      <c r="M1" s="121" t="s">
        <v>332</v>
      </c>
      <c r="N1" s="121" t="s">
        <v>332</v>
      </c>
      <c r="O1" s="121" t="s">
        <v>332</v>
      </c>
      <c r="P1" s="121" t="s">
        <v>332</v>
      </c>
      <c r="Q1" s="121" t="s">
        <v>332</v>
      </c>
      <c r="R1" s="121" t="s">
        <v>332</v>
      </c>
      <c r="S1" s="121" t="s">
        <v>332</v>
      </c>
      <c r="T1" s="121" t="s">
        <v>332</v>
      </c>
    </row>
    <row r="2" spans="1:20" x14ac:dyDescent="0.2">
      <c r="A2" s="121" t="s">
        <v>332</v>
      </c>
      <c r="B2" s="121" t="s">
        <v>332</v>
      </c>
      <c r="C2" s="122" t="s">
        <v>332</v>
      </c>
      <c r="D2" s="121" t="s">
        <v>332</v>
      </c>
      <c r="E2" s="121" t="s">
        <v>332</v>
      </c>
      <c r="F2" s="121" t="s">
        <v>332</v>
      </c>
      <c r="G2" s="121" t="s">
        <v>332</v>
      </c>
      <c r="H2" s="121" t="s">
        <v>332</v>
      </c>
      <c r="I2" s="121" t="s">
        <v>332</v>
      </c>
      <c r="J2" s="121" t="s">
        <v>332</v>
      </c>
      <c r="K2" s="121" t="s">
        <v>332</v>
      </c>
      <c r="L2" s="121" t="s">
        <v>332</v>
      </c>
      <c r="M2" s="121" t="s">
        <v>332</v>
      </c>
      <c r="N2" s="121" t="s">
        <v>332</v>
      </c>
      <c r="O2" s="121" t="s">
        <v>332</v>
      </c>
      <c r="P2" s="121" t="s">
        <v>332</v>
      </c>
      <c r="Q2" s="121" t="s">
        <v>332</v>
      </c>
      <c r="R2" s="121" t="s">
        <v>332</v>
      </c>
      <c r="S2" s="121" t="s">
        <v>332</v>
      </c>
      <c r="T2" s="121" t="s">
        <v>332</v>
      </c>
    </row>
    <row r="3" spans="1:20" x14ac:dyDescent="0.2">
      <c r="A3" s="121" t="s">
        <v>332</v>
      </c>
      <c r="B3" s="121" t="s">
        <v>332</v>
      </c>
      <c r="C3" s="333" t="s">
        <v>2284</v>
      </c>
      <c r="D3" s="335"/>
      <c r="E3" s="121" t="s">
        <v>332</v>
      </c>
      <c r="F3" s="121" t="s">
        <v>332</v>
      </c>
      <c r="G3" s="336" t="s">
        <v>2285</v>
      </c>
      <c r="H3" s="334"/>
      <c r="I3" s="121" t="s">
        <v>332</v>
      </c>
      <c r="J3" s="121" t="s">
        <v>332</v>
      </c>
      <c r="K3" s="333" t="s">
        <v>2226</v>
      </c>
      <c r="L3" s="335"/>
      <c r="M3" s="121" t="s">
        <v>332</v>
      </c>
      <c r="N3" s="121" t="s">
        <v>332</v>
      </c>
      <c r="O3" s="337" t="s">
        <v>2227</v>
      </c>
      <c r="P3" s="338"/>
      <c r="Q3" s="121" t="s">
        <v>332</v>
      </c>
      <c r="R3" s="121" t="s">
        <v>332</v>
      </c>
      <c r="S3" s="121" t="s">
        <v>332</v>
      </c>
      <c r="T3" s="121" t="s">
        <v>332</v>
      </c>
    </row>
    <row r="4" spans="1:20" ht="34" x14ac:dyDescent="0.2">
      <c r="A4" s="123" t="s">
        <v>332</v>
      </c>
      <c r="B4" s="123" t="s">
        <v>332</v>
      </c>
      <c r="C4" s="154" t="s">
        <v>2228</v>
      </c>
      <c r="D4" s="155" t="s">
        <v>2229</v>
      </c>
      <c r="E4" s="124" t="s">
        <v>332</v>
      </c>
      <c r="F4" s="125"/>
      <c r="G4" s="156" t="s">
        <v>2228</v>
      </c>
      <c r="H4" s="157" t="s">
        <v>2229</v>
      </c>
      <c r="I4" s="123" t="s">
        <v>332</v>
      </c>
      <c r="J4" s="123" t="s">
        <v>332</v>
      </c>
      <c r="K4" s="154" t="s">
        <v>2228</v>
      </c>
      <c r="L4" s="155" t="s">
        <v>2229</v>
      </c>
      <c r="M4" s="126" t="s">
        <v>332</v>
      </c>
      <c r="N4" s="127" t="s">
        <v>332</v>
      </c>
      <c r="O4" s="159" t="s">
        <v>2230</v>
      </c>
      <c r="P4" s="158" t="s">
        <v>2229</v>
      </c>
      <c r="Q4" s="123" t="s">
        <v>332</v>
      </c>
      <c r="R4" s="123" t="s">
        <v>332</v>
      </c>
      <c r="S4" s="123" t="s">
        <v>332</v>
      </c>
      <c r="T4" s="123" t="s">
        <v>332</v>
      </c>
    </row>
    <row r="5" spans="1:20" x14ac:dyDescent="0.2">
      <c r="A5" s="121" t="s">
        <v>332</v>
      </c>
      <c r="B5" s="121" t="s">
        <v>332</v>
      </c>
      <c r="C5" s="122" t="s">
        <v>332</v>
      </c>
      <c r="D5" s="121" t="s">
        <v>332</v>
      </c>
      <c r="E5" s="121" t="s">
        <v>332</v>
      </c>
      <c r="F5" s="121" t="s">
        <v>332</v>
      </c>
      <c r="G5" s="122" t="s">
        <v>332</v>
      </c>
      <c r="H5" s="122" t="s">
        <v>332</v>
      </c>
      <c r="I5" s="121" t="s">
        <v>332</v>
      </c>
      <c r="J5" s="121" t="s">
        <v>332</v>
      </c>
      <c r="K5" s="121" t="s">
        <v>332</v>
      </c>
      <c r="L5" s="121" t="s">
        <v>332</v>
      </c>
      <c r="M5" s="121" t="s">
        <v>332</v>
      </c>
      <c r="N5" s="121" t="s">
        <v>332</v>
      </c>
      <c r="O5" s="121" t="s">
        <v>332</v>
      </c>
      <c r="P5" s="121" t="s">
        <v>332</v>
      </c>
      <c r="Q5" s="121" t="s">
        <v>332</v>
      </c>
      <c r="R5" s="121" t="s">
        <v>332</v>
      </c>
      <c r="S5" s="121" t="s">
        <v>332</v>
      </c>
      <c r="T5" s="121" t="s">
        <v>332</v>
      </c>
    </row>
    <row r="6" spans="1:20" x14ac:dyDescent="0.2">
      <c r="A6" s="121" t="s">
        <v>332</v>
      </c>
      <c r="B6" s="330" t="s">
        <v>2286</v>
      </c>
      <c r="C6" s="129">
        <v>-0.38800000000000001</v>
      </c>
      <c r="D6" s="130" t="s">
        <v>2287</v>
      </c>
      <c r="E6" s="121" t="s">
        <v>332</v>
      </c>
      <c r="F6" s="330" t="s">
        <v>2288</v>
      </c>
      <c r="G6" s="129">
        <v>-0.40500000000000003</v>
      </c>
      <c r="H6" s="130" t="s">
        <v>2231</v>
      </c>
      <c r="I6" s="121" t="s">
        <v>332</v>
      </c>
      <c r="J6" s="339" t="s">
        <v>2232</v>
      </c>
      <c r="K6" s="129">
        <v>-0.32500000000000001</v>
      </c>
      <c r="L6" s="130" t="s">
        <v>2233</v>
      </c>
      <c r="M6" s="121" t="s">
        <v>332</v>
      </c>
      <c r="N6" s="342" t="s">
        <v>2234</v>
      </c>
      <c r="O6" s="128" t="s">
        <v>2235</v>
      </c>
      <c r="P6" s="130" t="s">
        <v>2236</v>
      </c>
      <c r="Q6" s="121" t="s">
        <v>332</v>
      </c>
      <c r="R6" s="121" t="s">
        <v>332</v>
      </c>
      <c r="S6" s="121" t="s">
        <v>332</v>
      </c>
      <c r="T6" s="121" t="s">
        <v>332</v>
      </c>
    </row>
    <row r="7" spans="1:20" x14ac:dyDescent="0.2">
      <c r="A7" s="121" t="s">
        <v>332</v>
      </c>
      <c r="B7" s="331"/>
      <c r="C7" s="131" t="s">
        <v>332</v>
      </c>
      <c r="D7" s="132" t="s">
        <v>2237</v>
      </c>
      <c r="E7" s="121" t="s">
        <v>332</v>
      </c>
      <c r="F7" s="331"/>
      <c r="G7" s="131" t="s">
        <v>332</v>
      </c>
      <c r="H7" s="132" t="s">
        <v>2237</v>
      </c>
      <c r="I7" s="121" t="s">
        <v>332</v>
      </c>
      <c r="J7" s="340"/>
      <c r="K7" s="131" t="s">
        <v>332</v>
      </c>
      <c r="L7" s="132" t="s">
        <v>2238</v>
      </c>
      <c r="M7" s="121" t="s">
        <v>332</v>
      </c>
      <c r="N7" s="343"/>
      <c r="O7" s="133" t="s">
        <v>2239</v>
      </c>
      <c r="P7" s="134" t="s">
        <v>2240</v>
      </c>
      <c r="Q7" s="121" t="s">
        <v>332</v>
      </c>
      <c r="R7" s="121" t="s">
        <v>332</v>
      </c>
      <c r="S7" s="121" t="s">
        <v>332</v>
      </c>
      <c r="T7" s="121" t="s">
        <v>332</v>
      </c>
    </row>
    <row r="8" spans="1:20" x14ac:dyDescent="0.2">
      <c r="A8" s="121" t="s">
        <v>332</v>
      </c>
      <c r="B8" s="331"/>
      <c r="C8" s="131" t="s">
        <v>332</v>
      </c>
      <c r="D8" s="132" t="s">
        <v>2289</v>
      </c>
      <c r="E8" s="121" t="s">
        <v>332</v>
      </c>
      <c r="F8" s="331"/>
      <c r="G8" s="131" t="s">
        <v>332</v>
      </c>
      <c r="H8" s="132" t="s">
        <v>2241</v>
      </c>
      <c r="I8" s="121" t="s">
        <v>332</v>
      </c>
      <c r="J8" s="340"/>
      <c r="K8" s="131" t="s">
        <v>332</v>
      </c>
      <c r="L8" s="132" t="s">
        <v>2242</v>
      </c>
      <c r="M8" s="121" t="s">
        <v>332</v>
      </c>
      <c r="N8" s="343"/>
      <c r="O8" s="131" t="s">
        <v>2243</v>
      </c>
      <c r="P8" s="132" t="s">
        <v>2244</v>
      </c>
      <c r="Q8" s="121" t="s">
        <v>332</v>
      </c>
      <c r="R8" s="121" t="s">
        <v>332</v>
      </c>
      <c r="S8" s="121" t="s">
        <v>332</v>
      </c>
      <c r="T8" s="121" t="s">
        <v>332</v>
      </c>
    </row>
    <row r="9" spans="1:20" x14ac:dyDescent="0.2">
      <c r="A9" s="121" t="s">
        <v>332</v>
      </c>
      <c r="B9" s="331"/>
      <c r="C9" s="135" t="s">
        <v>332</v>
      </c>
      <c r="D9" s="136" t="s">
        <v>2290</v>
      </c>
      <c r="E9" s="121" t="s">
        <v>332</v>
      </c>
      <c r="F9" s="331"/>
      <c r="G9" s="135" t="s">
        <v>332</v>
      </c>
      <c r="H9" s="136" t="s">
        <v>2245</v>
      </c>
      <c r="I9" s="121" t="s">
        <v>332</v>
      </c>
      <c r="J9" s="340"/>
      <c r="K9" s="135" t="s">
        <v>332</v>
      </c>
      <c r="L9" s="136" t="s">
        <v>2246</v>
      </c>
      <c r="M9" s="121" t="s">
        <v>332</v>
      </c>
      <c r="N9" s="344"/>
      <c r="O9" s="137" t="s">
        <v>332</v>
      </c>
      <c r="P9" s="138" t="s">
        <v>332</v>
      </c>
      <c r="Q9" s="121" t="s">
        <v>332</v>
      </c>
      <c r="R9" s="121" t="s">
        <v>332</v>
      </c>
      <c r="S9" s="121" t="s">
        <v>332</v>
      </c>
      <c r="T9" s="121" t="s">
        <v>332</v>
      </c>
    </row>
    <row r="10" spans="1:20" x14ac:dyDescent="0.2">
      <c r="A10" s="121" t="s">
        <v>332</v>
      </c>
      <c r="B10" s="331"/>
      <c r="C10" s="139">
        <v>-0.27750000000000002</v>
      </c>
      <c r="D10" s="134" t="s">
        <v>2291</v>
      </c>
      <c r="E10" s="121" t="s">
        <v>332</v>
      </c>
      <c r="F10" s="331"/>
      <c r="G10" s="139">
        <v>-0.27750000000000002</v>
      </c>
      <c r="H10" s="134" t="s">
        <v>2247</v>
      </c>
      <c r="I10" s="121" t="s">
        <v>332</v>
      </c>
      <c r="J10" s="340"/>
      <c r="K10" s="139">
        <v>-0.19</v>
      </c>
      <c r="L10" s="134" t="s">
        <v>2248</v>
      </c>
      <c r="M10" s="121" t="s">
        <v>332</v>
      </c>
      <c r="N10" s="121" t="s">
        <v>332</v>
      </c>
      <c r="O10" s="121" t="s">
        <v>332</v>
      </c>
      <c r="P10" s="121" t="s">
        <v>332</v>
      </c>
      <c r="Q10" s="121" t="s">
        <v>332</v>
      </c>
      <c r="R10" s="121" t="s">
        <v>332</v>
      </c>
      <c r="S10" s="121" t="s">
        <v>332</v>
      </c>
      <c r="T10" s="121" t="s">
        <v>332</v>
      </c>
    </row>
    <row r="11" spans="1:20" x14ac:dyDescent="0.2">
      <c r="A11" s="121" t="s">
        <v>332</v>
      </c>
      <c r="B11" s="331"/>
      <c r="C11" s="133" t="s">
        <v>332</v>
      </c>
      <c r="D11" s="134" t="s">
        <v>2237</v>
      </c>
      <c r="E11" s="121" t="s">
        <v>332</v>
      </c>
      <c r="F11" s="331"/>
      <c r="G11" s="133" t="s">
        <v>332</v>
      </c>
      <c r="H11" s="134" t="s">
        <v>2237</v>
      </c>
      <c r="I11" s="121" t="s">
        <v>332</v>
      </c>
      <c r="J11" s="340"/>
      <c r="K11" s="133" t="s">
        <v>332</v>
      </c>
      <c r="L11" s="134" t="s">
        <v>2238</v>
      </c>
      <c r="M11" s="121" t="s">
        <v>332</v>
      </c>
      <c r="N11" s="121" t="s">
        <v>332</v>
      </c>
      <c r="O11" s="121" t="s">
        <v>332</v>
      </c>
      <c r="P11" s="121" t="s">
        <v>332</v>
      </c>
      <c r="Q11" s="121" t="s">
        <v>332</v>
      </c>
      <c r="R11" s="121" t="s">
        <v>332</v>
      </c>
      <c r="S11" s="121" t="s">
        <v>332</v>
      </c>
      <c r="T11" s="121" t="s">
        <v>332</v>
      </c>
    </row>
    <row r="12" spans="1:20" x14ac:dyDescent="0.2">
      <c r="A12" s="121" t="s">
        <v>332</v>
      </c>
      <c r="B12" s="331"/>
      <c r="C12" s="133" t="s">
        <v>332</v>
      </c>
      <c r="D12" s="134" t="s">
        <v>2292</v>
      </c>
      <c r="E12" s="121" t="s">
        <v>332</v>
      </c>
      <c r="F12" s="331"/>
      <c r="G12" s="133" t="s">
        <v>332</v>
      </c>
      <c r="H12" s="134" t="s">
        <v>2282</v>
      </c>
      <c r="I12" s="121" t="s">
        <v>332</v>
      </c>
      <c r="J12" s="340"/>
      <c r="K12" s="133" t="s">
        <v>332</v>
      </c>
      <c r="L12" s="134" t="s">
        <v>2249</v>
      </c>
      <c r="M12" s="121" t="s">
        <v>332</v>
      </c>
      <c r="N12" s="121" t="s">
        <v>332</v>
      </c>
      <c r="O12" s="140"/>
      <c r="P12" s="121" t="s">
        <v>332</v>
      </c>
      <c r="Q12" s="121" t="s">
        <v>332</v>
      </c>
      <c r="R12" s="121" t="s">
        <v>332</v>
      </c>
      <c r="S12" s="121" t="s">
        <v>332</v>
      </c>
      <c r="T12" s="121" t="s">
        <v>332</v>
      </c>
    </row>
    <row r="13" spans="1:20" x14ac:dyDescent="0.2">
      <c r="A13" s="121" t="s">
        <v>332</v>
      </c>
      <c r="B13" s="331"/>
      <c r="C13" s="137" t="s">
        <v>332</v>
      </c>
      <c r="D13" s="138" t="s">
        <v>2293</v>
      </c>
      <c r="E13" s="121" t="s">
        <v>332</v>
      </c>
      <c r="F13" s="331"/>
      <c r="G13" s="137" t="s">
        <v>332</v>
      </c>
      <c r="H13" s="138" t="s">
        <v>2281</v>
      </c>
      <c r="I13" s="121" t="s">
        <v>332</v>
      </c>
      <c r="J13" s="340"/>
      <c r="K13" s="137" t="s">
        <v>332</v>
      </c>
      <c r="L13" s="138" t="s">
        <v>2251</v>
      </c>
      <c r="M13" s="121" t="s">
        <v>332</v>
      </c>
      <c r="N13" s="121" t="s">
        <v>332</v>
      </c>
      <c r="O13" s="121" t="s">
        <v>332</v>
      </c>
      <c r="P13" s="121" t="s">
        <v>332</v>
      </c>
      <c r="Q13" s="121" t="s">
        <v>332</v>
      </c>
      <c r="R13" s="121" t="s">
        <v>332</v>
      </c>
      <c r="S13" s="121" t="s">
        <v>332</v>
      </c>
      <c r="T13" s="121" t="s">
        <v>332</v>
      </c>
    </row>
    <row r="14" spans="1:20" x14ac:dyDescent="0.2">
      <c r="A14" s="121" t="s">
        <v>332</v>
      </c>
      <c r="B14" s="331"/>
      <c r="C14" s="141">
        <v>-0.35199999999999998</v>
      </c>
      <c r="D14" s="132" t="s">
        <v>2294</v>
      </c>
      <c r="E14" s="121" t="s">
        <v>332</v>
      </c>
      <c r="F14" s="331"/>
      <c r="G14" s="141">
        <v>-0.37</v>
      </c>
      <c r="H14" s="132" t="s">
        <v>2260</v>
      </c>
      <c r="I14" s="121" t="s">
        <v>332</v>
      </c>
      <c r="J14" s="340"/>
      <c r="K14" s="141">
        <v>-0.28749999999999998</v>
      </c>
      <c r="L14" s="132" t="s">
        <v>2252</v>
      </c>
      <c r="M14" s="121" t="s">
        <v>332</v>
      </c>
      <c r="N14" s="121" t="s">
        <v>332</v>
      </c>
      <c r="O14" s="121" t="s">
        <v>332</v>
      </c>
      <c r="P14" s="121" t="s">
        <v>332</v>
      </c>
      <c r="Q14" s="121" t="s">
        <v>332</v>
      </c>
      <c r="R14" s="121" t="s">
        <v>332</v>
      </c>
      <c r="S14" s="121" t="s">
        <v>332</v>
      </c>
      <c r="T14" s="121" t="s">
        <v>332</v>
      </c>
    </row>
    <row r="15" spans="1:20" x14ac:dyDescent="0.2">
      <c r="A15" s="121" t="s">
        <v>332</v>
      </c>
      <c r="B15" s="331"/>
      <c r="C15" s="131" t="s">
        <v>332</v>
      </c>
      <c r="D15" s="132" t="s">
        <v>2238</v>
      </c>
      <c r="E15" s="121" t="s">
        <v>332</v>
      </c>
      <c r="F15" s="331"/>
      <c r="G15" s="131" t="s">
        <v>332</v>
      </c>
      <c r="H15" s="132" t="s">
        <v>2262</v>
      </c>
      <c r="I15" s="121" t="s">
        <v>332</v>
      </c>
      <c r="J15" s="340"/>
      <c r="K15" s="131" t="s">
        <v>332</v>
      </c>
      <c r="L15" s="132" t="s">
        <v>2254</v>
      </c>
      <c r="M15" s="121" t="s">
        <v>332</v>
      </c>
      <c r="N15" s="121" t="s">
        <v>332</v>
      </c>
      <c r="O15" s="121" t="s">
        <v>332</v>
      </c>
      <c r="P15" s="121" t="s">
        <v>332</v>
      </c>
      <c r="Q15" s="121" t="s">
        <v>332</v>
      </c>
      <c r="R15" s="121" t="s">
        <v>332</v>
      </c>
      <c r="S15" s="121" t="s">
        <v>332</v>
      </c>
      <c r="T15" s="121" t="s">
        <v>332</v>
      </c>
    </row>
    <row r="16" spans="1:20" x14ac:dyDescent="0.2">
      <c r="A16" s="121" t="s">
        <v>332</v>
      </c>
      <c r="B16" s="331"/>
      <c r="C16" s="131" t="s">
        <v>332</v>
      </c>
      <c r="D16" s="132" t="s">
        <v>2289</v>
      </c>
      <c r="E16" s="121" t="s">
        <v>332</v>
      </c>
      <c r="F16" s="331"/>
      <c r="G16" s="131" t="s">
        <v>332</v>
      </c>
      <c r="H16" s="132" t="s">
        <v>2241</v>
      </c>
      <c r="I16" s="121" t="s">
        <v>332</v>
      </c>
      <c r="J16" s="340"/>
      <c r="K16" s="131" t="s">
        <v>332</v>
      </c>
      <c r="L16" s="132" t="s">
        <v>2242</v>
      </c>
      <c r="M16" s="121" t="s">
        <v>332</v>
      </c>
      <c r="N16" s="121" t="s">
        <v>332</v>
      </c>
      <c r="O16" s="121" t="s">
        <v>332</v>
      </c>
      <c r="P16" s="121" t="s">
        <v>332</v>
      </c>
      <c r="Q16" s="121" t="s">
        <v>332</v>
      </c>
      <c r="R16" s="121" t="s">
        <v>332</v>
      </c>
      <c r="S16" s="121" t="s">
        <v>332</v>
      </c>
      <c r="T16" s="121" t="s">
        <v>332</v>
      </c>
    </row>
    <row r="17" spans="1:20" x14ac:dyDescent="0.2">
      <c r="A17" s="121" t="s">
        <v>332</v>
      </c>
      <c r="B17" s="331"/>
      <c r="C17" s="135" t="s">
        <v>332</v>
      </c>
      <c r="D17" s="136" t="s">
        <v>2295</v>
      </c>
      <c r="E17" s="121" t="s">
        <v>332</v>
      </c>
      <c r="F17" s="331"/>
      <c r="G17" s="135" t="s">
        <v>332</v>
      </c>
      <c r="H17" s="136" t="s">
        <v>2255</v>
      </c>
      <c r="I17" s="121" t="s">
        <v>332</v>
      </c>
      <c r="J17" s="340"/>
      <c r="K17" s="135" t="s">
        <v>332</v>
      </c>
      <c r="L17" s="136" t="s">
        <v>2256</v>
      </c>
      <c r="M17" s="121" t="s">
        <v>332</v>
      </c>
      <c r="N17" s="121" t="s">
        <v>332</v>
      </c>
      <c r="O17" s="121" t="s">
        <v>332</v>
      </c>
      <c r="P17" s="121" t="s">
        <v>332</v>
      </c>
      <c r="Q17" s="121" t="s">
        <v>332</v>
      </c>
      <c r="R17" s="121" t="s">
        <v>332</v>
      </c>
      <c r="S17" s="121" t="s">
        <v>332</v>
      </c>
      <c r="T17" s="121" t="s">
        <v>332</v>
      </c>
    </row>
    <row r="18" spans="1:20" x14ac:dyDescent="0.2">
      <c r="A18" s="121" t="s">
        <v>332</v>
      </c>
      <c r="B18" s="331"/>
      <c r="C18" s="139">
        <v>-0.23499999999999999</v>
      </c>
      <c r="D18" s="134" t="s">
        <v>2296</v>
      </c>
      <c r="E18" s="121" t="s">
        <v>332</v>
      </c>
      <c r="F18" s="331"/>
      <c r="G18" s="139">
        <v>-0.23499999999999999</v>
      </c>
      <c r="H18" s="134" t="s">
        <v>2264</v>
      </c>
      <c r="I18" s="121" t="s">
        <v>332</v>
      </c>
      <c r="J18" s="340"/>
      <c r="K18" s="139">
        <v>-0.14499999999999999</v>
      </c>
      <c r="L18" s="134" t="s">
        <v>2257</v>
      </c>
      <c r="M18" s="121" t="s">
        <v>332</v>
      </c>
      <c r="N18" s="121" t="s">
        <v>332</v>
      </c>
      <c r="O18" s="121" t="s">
        <v>332</v>
      </c>
      <c r="P18" s="121" t="s">
        <v>332</v>
      </c>
      <c r="Q18" s="121" t="s">
        <v>332</v>
      </c>
      <c r="R18" s="121" t="s">
        <v>332</v>
      </c>
      <c r="S18" s="121" t="s">
        <v>332</v>
      </c>
      <c r="T18" s="121" t="s">
        <v>332</v>
      </c>
    </row>
    <row r="19" spans="1:20" x14ac:dyDescent="0.2">
      <c r="A19" s="121" t="s">
        <v>332</v>
      </c>
      <c r="B19" s="331"/>
      <c r="C19" s="133" t="s">
        <v>332</v>
      </c>
      <c r="D19" s="134" t="s">
        <v>2238</v>
      </c>
      <c r="E19" s="121" t="s">
        <v>332</v>
      </c>
      <c r="F19" s="331"/>
      <c r="G19" s="133" t="s">
        <v>332</v>
      </c>
      <c r="H19" s="134" t="s">
        <v>2262</v>
      </c>
      <c r="I19" s="121" t="s">
        <v>332</v>
      </c>
      <c r="J19" s="340"/>
      <c r="K19" s="133" t="s">
        <v>332</v>
      </c>
      <c r="L19" s="134" t="s">
        <v>2254</v>
      </c>
      <c r="M19" s="121" t="s">
        <v>332</v>
      </c>
      <c r="N19" s="121" t="s">
        <v>332</v>
      </c>
      <c r="O19" s="121" t="s">
        <v>332</v>
      </c>
      <c r="P19" s="121" t="s">
        <v>332</v>
      </c>
      <c r="Q19" s="121" t="s">
        <v>332</v>
      </c>
      <c r="R19" s="121" t="s">
        <v>332</v>
      </c>
      <c r="S19" s="121" t="s">
        <v>332</v>
      </c>
      <c r="T19" s="121" t="s">
        <v>332</v>
      </c>
    </row>
    <row r="20" spans="1:20" x14ac:dyDescent="0.2">
      <c r="A20" s="121" t="s">
        <v>332</v>
      </c>
      <c r="B20" s="331"/>
      <c r="C20" s="133" t="s">
        <v>332</v>
      </c>
      <c r="D20" s="134" t="s">
        <v>2292</v>
      </c>
      <c r="E20" s="121" t="s">
        <v>332</v>
      </c>
      <c r="F20" s="331"/>
      <c r="G20" s="133" t="s">
        <v>332</v>
      </c>
      <c r="H20" s="134" t="s">
        <v>2282</v>
      </c>
      <c r="I20" s="121" t="s">
        <v>332</v>
      </c>
      <c r="J20" s="340"/>
      <c r="K20" s="133" t="s">
        <v>332</v>
      </c>
      <c r="L20" s="134" t="s">
        <v>2249</v>
      </c>
      <c r="M20" s="121" t="s">
        <v>332</v>
      </c>
      <c r="N20" s="121" t="s">
        <v>332</v>
      </c>
      <c r="O20" s="121" t="s">
        <v>332</v>
      </c>
      <c r="P20" s="121" t="s">
        <v>332</v>
      </c>
      <c r="Q20" s="121" t="s">
        <v>332</v>
      </c>
      <c r="R20" s="121" t="s">
        <v>332</v>
      </c>
      <c r="S20" s="121" t="s">
        <v>332</v>
      </c>
      <c r="T20" s="121" t="s">
        <v>332</v>
      </c>
    </row>
    <row r="21" spans="1:20" x14ac:dyDescent="0.2">
      <c r="A21" s="121" t="s">
        <v>332</v>
      </c>
      <c r="B21" s="331"/>
      <c r="C21" s="137" t="s">
        <v>332</v>
      </c>
      <c r="D21" s="138" t="s">
        <v>2297</v>
      </c>
      <c r="E21" s="121" t="s">
        <v>332</v>
      </c>
      <c r="F21" s="331"/>
      <c r="G21" s="137" t="s">
        <v>332</v>
      </c>
      <c r="H21" s="138" t="s">
        <v>2250</v>
      </c>
      <c r="I21" s="121" t="s">
        <v>332</v>
      </c>
      <c r="J21" s="340"/>
      <c r="K21" s="137" t="s">
        <v>332</v>
      </c>
      <c r="L21" s="138" t="s">
        <v>2259</v>
      </c>
      <c r="M21" s="121" t="s">
        <v>332</v>
      </c>
      <c r="N21" s="121" t="s">
        <v>332</v>
      </c>
      <c r="O21" s="121" t="s">
        <v>332</v>
      </c>
      <c r="P21" s="121" t="s">
        <v>332</v>
      </c>
      <c r="Q21" s="121" t="s">
        <v>332</v>
      </c>
      <c r="R21" s="121" t="s">
        <v>332</v>
      </c>
      <c r="S21" s="121" t="s">
        <v>332</v>
      </c>
      <c r="T21" s="121" t="s">
        <v>332</v>
      </c>
    </row>
    <row r="22" spans="1:20" x14ac:dyDescent="0.2">
      <c r="A22" s="121" t="s">
        <v>332</v>
      </c>
      <c r="B22" s="331"/>
      <c r="C22" s="141">
        <v>-0.316</v>
      </c>
      <c r="D22" s="132" t="s">
        <v>2298</v>
      </c>
      <c r="E22" s="121" t="s">
        <v>332</v>
      </c>
      <c r="F22" s="331"/>
      <c r="G22" s="141">
        <v>-0.33500000000000002</v>
      </c>
      <c r="H22" s="132" t="s">
        <v>2266</v>
      </c>
      <c r="I22" s="121" t="s">
        <v>332</v>
      </c>
      <c r="J22" s="340"/>
      <c r="K22" s="141">
        <v>-0.28749999999999998</v>
      </c>
      <c r="L22" s="132" t="s">
        <v>2261</v>
      </c>
      <c r="M22" s="121" t="s">
        <v>332</v>
      </c>
      <c r="N22" s="121" t="s">
        <v>332</v>
      </c>
      <c r="O22" s="121" t="s">
        <v>332</v>
      </c>
      <c r="P22" s="121" t="s">
        <v>332</v>
      </c>
      <c r="Q22" s="121" t="s">
        <v>332</v>
      </c>
      <c r="R22" s="121" t="s">
        <v>332</v>
      </c>
      <c r="S22" s="121" t="s">
        <v>332</v>
      </c>
      <c r="T22" s="121" t="s">
        <v>332</v>
      </c>
    </row>
    <row r="23" spans="1:20" x14ac:dyDescent="0.2">
      <c r="A23" s="121" t="s">
        <v>332</v>
      </c>
      <c r="B23" s="331"/>
      <c r="C23" s="131" t="s">
        <v>332</v>
      </c>
      <c r="D23" s="132" t="s">
        <v>2254</v>
      </c>
      <c r="E23" s="121" t="s">
        <v>332</v>
      </c>
      <c r="F23" s="331"/>
      <c r="G23" s="131" t="s">
        <v>332</v>
      </c>
      <c r="H23" s="132" t="s">
        <v>2254</v>
      </c>
      <c r="I23" s="121" t="s">
        <v>332</v>
      </c>
      <c r="J23" s="340"/>
      <c r="K23" s="131" t="s">
        <v>332</v>
      </c>
      <c r="L23" s="132" t="s">
        <v>2263</v>
      </c>
      <c r="M23" s="121" t="s">
        <v>332</v>
      </c>
      <c r="N23" s="121" t="s">
        <v>332</v>
      </c>
      <c r="O23" s="121" t="s">
        <v>332</v>
      </c>
      <c r="P23" s="121" t="s">
        <v>332</v>
      </c>
      <c r="Q23" s="121" t="s">
        <v>332</v>
      </c>
      <c r="R23" s="121" t="s">
        <v>332</v>
      </c>
      <c r="S23" s="121" t="s">
        <v>332</v>
      </c>
      <c r="T23" s="121" t="s">
        <v>332</v>
      </c>
    </row>
    <row r="24" spans="1:20" x14ac:dyDescent="0.2">
      <c r="A24" s="121" t="s">
        <v>332</v>
      </c>
      <c r="B24" s="331"/>
      <c r="C24" s="131" t="s">
        <v>332</v>
      </c>
      <c r="D24" s="132" t="s">
        <v>2289</v>
      </c>
      <c r="E24" s="121" t="s">
        <v>332</v>
      </c>
      <c r="F24" s="331"/>
      <c r="G24" s="131" t="s">
        <v>332</v>
      </c>
      <c r="H24" s="132" t="s">
        <v>2299</v>
      </c>
      <c r="I24" s="121" t="s">
        <v>332</v>
      </c>
      <c r="J24" s="340"/>
      <c r="K24" s="131" t="s">
        <v>332</v>
      </c>
      <c r="L24" s="132" t="s">
        <v>2242</v>
      </c>
      <c r="M24" s="121" t="s">
        <v>332</v>
      </c>
      <c r="N24" s="121" t="s">
        <v>332</v>
      </c>
      <c r="O24" s="121" t="s">
        <v>332</v>
      </c>
      <c r="P24" s="121" t="s">
        <v>332</v>
      </c>
      <c r="Q24" s="121" t="s">
        <v>332</v>
      </c>
      <c r="R24" s="121" t="s">
        <v>332</v>
      </c>
      <c r="S24" s="121" t="s">
        <v>332</v>
      </c>
      <c r="T24" s="121" t="s">
        <v>332</v>
      </c>
    </row>
    <row r="25" spans="1:20" x14ac:dyDescent="0.2">
      <c r="A25" s="121" t="s">
        <v>332</v>
      </c>
      <c r="B25" s="331"/>
      <c r="C25" s="135" t="s">
        <v>332</v>
      </c>
      <c r="D25" s="136" t="s">
        <v>2300</v>
      </c>
      <c r="E25" s="121" t="s">
        <v>332</v>
      </c>
      <c r="F25" s="331"/>
      <c r="G25" s="135" t="s">
        <v>332</v>
      </c>
      <c r="H25" s="136" t="s">
        <v>2269</v>
      </c>
      <c r="I25" s="121" t="s">
        <v>332</v>
      </c>
      <c r="J25" s="340"/>
      <c r="K25" s="135" t="s">
        <v>332</v>
      </c>
      <c r="L25" s="136" t="s">
        <v>2256</v>
      </c>
      <c r="M25" s="121" t="s">
        <v>332</v>
      </c>
      <c r="N25" s="121" t="s">
        <v>332</v>
      </c>
      <c r="O25" s="121" t="s">
        <v>332</v>
      </c>
      <c r="P25" s="121" t="s">
        <v>332</v>
      </c>
      <c r="Q25" s="121" t="s">
        <v>332</v>
      </c>
      <c r="R25" s="121" t="s">
        <v>332</v>
      </c>
      <c r="S25" s="121" t="s">
        <v>332</v>
      </c>
      <c r="T25" s="121" t="s">
        <v>332</v>
      </c>
    </row>
    <row r="26" spans="1:20" x14ac:dyDescent="0.2">
      <c r="A26" s="121" t="s">
        <v>332</v>
      </c>
      <c r="B26" s="331"/>
      <c r="C26" s="139">
        <v>-0.1925</v>
      </c>
      <c r="D26" s="134" t="s">
        <v>2301</v>
      </c>
      <c r="E26" s="121" t="s">
        <v>332</v>
      </c>
      <c r="F26" s="331"/>
      <c r="G26" s="139">
        <v>-0.1925</v>
      </c>
      <c r="H26" s="134" t="s">
        <v>2271</v>
      </c>
      <c r="I26" s="121" t="s">
        <v>332</v>
      </c>
      <c r="J26" s="340"/>
      <c r="K26" s="139">
        <v>-0.14499999999999999</v>
      </c>
      <c r="L26" s="134" t="s">
        <v>2265</v>
      </c>
      <c r="M26" s="121" t="s">
        <v>332</v>
      </c>
      <c r="N26" s="121" t="s">
        <v>332</v>
      </c>
      <c r="O26" s="121" t="s">
        <v>332</v>
      </c>
      <c r="P26" s="121" t="s">
        <v>332</v>
      </c>
      <c r="Q26" s="121" t="s">
        <v>332</v>
      </c>
      <c r="R26" s="121" t="s">
        <v>332</v>
      </c>
      <c r="S26" s="121" t="s">
        <v>332</v>
      </c>
      <c r="T26" s="121" t="s">
        <v>332</v>
      </c>
    </row>
    <row r="27" spans="1:20" x14ac:dyDescent="0.2">
      <c r="A27" s="121" t="s">
        <v>332</v>
      </c>
      <c r="B27" s="331"/>
      <c r="C27" s="133" t="s">
        <v>332</v>
      </c>
      <c r="D27" s="134" t="s">
        <v>2254</v>
      </c>
      <c r="E27" s="121" t="s">
        <v>332</v>
      </c>
      <c r="F27" s="331"/>
      <c r="G27" s="133" t="s">
        <v>332</v>
      </c>
      <c r="H27" s="134" t="s">
        <v>2254</v>
      </c>
      <c r="I27" s="121" t="s">
        <v>332</v>
      </c>
      <c r="J27" s="340"/>
      <c r="K27" s="133" t="s">
        <v>332</v>
      </c>
      <c r="L27" s="134" t="s">
        <v>2263</v>
      </c>
      <c r="M27" s="121" t="s">
        <v>332</v>
      </c>
      <c r="N27" s="121" t="s">
        <v>332</v>
      </c>
      <c r="O27" s="121" t="s">
        <v>332</v>
      </c>
      <c r="P27" s="121" t="s">
        <v>332</v>
      </c>
      <c r="Q27" s="121" t="s">
        <v>332</v>
      </c>
      <c r="R27" s="121" t="s">
        <v>332</v>
      </c>
      <c r="S27" s="121" t="s">
        <v>332</v>
      </c>
      <c r="T27" s="121" t="s">
        <v>332</v>
      </c>
    </row>
    <row r="28" spans="1:20" x14ac:dyDescent="0.2">
      <c r="A28" s="121" t="s">
        <v>332</v>
      </c>
      <c r="B28" s="331"/>
      <c r="C28" s="133" t="s">
        <v>332</v>
      </c>
      <c r="D28" s="134" t="s">
        <v>2292</v>
      </c>
      <c r="E28" s="121" t="s">
        <v>332</v>
      </c>
      <c r="F28" s="331"/>
      <c r="G28" s="133" t="s">
        <v>332</v>
      </c>
      <c r="H28" s="134" t="s">
        <v>2283</v>
      </c>
      <c r="I28" s="121" t="s">
        <v>332</v>
      </c>
      <c r="J28" s="340"/>
      <c r="K28" s="133" t="s">
        <v>332</v>
      </c>
      <c r="L28" s="134" t="s">
        <v>2249</v>
      </c>
      <c r="M28" s="121" t="s">
        <v>332</v>
      </c>
      <c r="N28" s="121" t="s">
        <v>332</v>
      </c>
      <c r="O28" s="121" t="s">
        <v>332</v>
      </c>
      <c r="P28" s="121" t="s">
        <v>332</v>
      </c>
      <c r="Q28" s="121" t="s">
        <v>332</v>
      </c>
      <c r="R28" s="121" t="s">
        <v>332</v>
      </c>
      <c r="S28" s="121" t="s">
        <v>332</v>
      </c>
      <c r="T28" s="121" t="s">
        <v>332</v>
      </c>
    </row>
    <row r="29" spans="1:20" x14ac:dyDescent="0.2">
      <c r="A29" s="121" t="s">
        <v>332</v>
      </c>
      <c r="B29" s="331"/>
      <c r="C29" s="137" t="s">
        <v>332</v>
      </c>
      <c r="D29" s="138" t="s">
        <v>2258</v>
      </c>
      <c r="E29" s="121" t="s">
        <v>332</v>
      </c>
      <c r="F29" s="331"/>
      <c r="G29" s="137" t="s">
        <v>332</v>
      </c>
      <c r="H29" s="138" t="s">
        <v>2258</v>
      </c>
      <c r="I29" s="121" t="s">
        <v>332</v>
      </c>
      <c r="J29" s="340"/>
      <c r="K29" s="133" t="s">
        <v>332</v>
      </c>
      <c r="L29" s="134" t="s">
        <v>2259</v>
      </c>
      <c r="M29" s="121" t="s">
        <v>332</v>
      </c>
      <c r="N29" s="121" t="s">
        <v>332</v>
      </c>
      <c r="O29" s="121" t="s">
        <v>332</v>
      </c>
      <c r="P29" s="121" t="s">
        <v>332</v>
      </c>
      <c r="Q29" s="121" t="s">
        <v>332</v>
      </c>
      <c r="R29" s="121" t="s">
        <v>332</v>
      </c>
      <c r="S29" s="121" t="s">
        <v>332</v>
      </c>
      <c r="T29" s="121" t="s">
        <v>332</v>
      </c>
    </row>
    <row r="30" spans="1:20" x14ac:dyDescent="0.2">
      <c r="A30" s="121" t="s">
        <v>332</v>
      </c>
      <c r="B30" s="331"/>
      <c r="C30" s="141">
        <v>-0.316</v>
      </c>
      <c r="D30" s="132" t="s">
        <v>2302</v>
      </c>
      <c r="E30" s="121" t="s">
        <v>332</v>
      </c>
      <c r="F30" s="331"/>
      <c r="G30" s="141">
        <v>-0.33500000000000002</v>
      </c>
      <c r="H30" s="132" t="s">
        <v>2274</v>
      </c>
      <c r="I30" s="121" t="s">
        <v>332</v>
      </c>
      <c r="J30" s="340"/>
      <c r="K30" s="129">
        <v>-0.25</v>
      </c>
      <c r="L30" s="130" t="s">
        <v>2267</v>
      </c>
      <c r="M30" s="121" t="s">
        <v>332</v>
      </c>
      <c r="N30" s="121" t="s">
        <v>332</v>
      </c>
      <c r="O30" s="121" t="s">
        <v>332</v>
      </c>
      <c r="P30" s="121" t="s">
        <v>332</v>
      </c>
      <c r="Q30" s="121" t="s">
        <v>332</v>
      </c>
      <c r="R30" s="121" t="s">
        <v>332</v>
      </c>
      <c r="S30" s="121" t="s">
        <v>332</v>
      </c>
      <c r="T30" s="121" t="s">
        <v>332</v>
      </c>
    </row>
    <row r="31" spans="1:20" x14ac:dyDescent="0.2">
      <c r="A31" s="121" t="s">
        <v>332</v>
      </c>
      <c r="B31" s="331"/>
      <c r="C31" s="131" t="s">
        <v>332</v>
      </c>
      <c r="D31" s="132" t="s">
        <v>2263</v>
      </c>
      <c r="E31" s="121" t="s">
        <v>332</v>
      </c>
      <c r="F31" s="331"/>
      <c r="G31" s="131" t="s">
        <v>332</v>
      </c>
      <c r="H31" s="132" t="s">
        <v>2263</v>
      </c>
      <c r="I31" s="121" t="s">
        <v>332</v>
      </c>
      <c r="J31" s="340"/>
      <c r="K31" s="135" t="s">
        <v>332</v>
      </c>
      <c r="L31" s="136" t="s">
        <v>2242</v>
      </c>
      <c r="M31" s="121" t="s">
        <v>332</v>
      </c>
      <c r="N31" s="121" t="s">
        <v>332</v>
      </c>
      <c r="O31" s="121" t="s">
        <v>332</v>
      </c>
      <c r="P31" s="121" t="s">
        <v>332</v>
      </c>
      <c r="Q31" s="121" t="s">
        <v>332</v>
      </c>
      <c r="R31" s="121" t="s">
        <v>332</v>
      </c>
      <c r="S31" s="121" t="s">
        <v>332</v>
      </c>
      <c r="T31" s="121" t="s">
        <v>332</v>
      </c>
    </row>
    <row r="32" spans="1:20" x14ac:dyDescent="0.2">
      <c r="A32" s="121" t="s">
        <v>332</v>
      </c>
      <c r="B32" s="331"/>
      <c r="C32" s="131" t="s">
        <v>332</v>
      </c>
      <c r="D32" s="132" t="s">
        <v>2289</v>
      </c>
      <c r="E32" s="121" t="s">
        <v>332</v>
      </c>
      <c r="F32" s="331"/>
      <c r="G32" s="131" t="s">
        <v>332</v>
      </c>
      <c r="H32" s="132" t="s">
        <v>2241</v>
      </c>
      <c r="I32" s="121" t="s">
        <v>332</v>
      </c>
      <c r="J32" s="340"/>
      <c r="K32" s="139">
        <v>-0.1</v>
      </c>
      <c r="L32" s="134" t="s">
        <v>2268</v>
      </c>
      <c r="M32" s="121" t="s">
        <v>332</v>
      </c>
      <c r="N32" s="121" t="s">
        <v>332</v>
      </c>
      <c r="O32" s="121" t="s">
        <v>332</v>
      </c>
      <c r="P32" s="121" t="s">
        <v>332</v>
      </c>
      <c r="Q32" s="121" t="s">
        <v>332</v>
      </c>
      <c r="R32" s="121" t="s">
        <v>332</v>
      </c>
      <c r="S32" s="121" t="s">
        <v>332</v>
      </c>
      <c r="T32" s="121" t="s">
        <v>332</v>
      </c>
    </row>
    <row r="33" spans="1:20" x14ac:dyDescent="0.2">
      <c r="A33" s="121" t="s">
        <v>332</v>
      </c>
      <c r="B33" s="331"/>
      <c r="C33" s="135" t="s">
        <v>332</v>
      </c>
      <c r="D33" s="136" t="s">
        <v>2300</v>
      </c>
      <c r="E33" s="121" t="s">
        <v>332</v>
      </c>
      <c r="F33" s="331"/>
      <c r="G33" s="135" t="s">
        <v>332</v>
      </c>
      <c r="H33" s="136" t="s">
        <v>2269</v>
      </c>
      <c r="I33" s="121" t="s">
        <v>332</v>
      </c>
      <c r="J33" s="340"/>
      <c r="K33" s="133" t="s">
        <v>332</v>
      </c>
      <c r="L33" s="134" t="s">
        <v>2270</v>
      </c>
      <c r="M33" s="121" t="s">
        <v>332</v>
      </c>
      <c r="N33" s="121" t="s">
        <v>332</v>
      </c>
      <c r="O33" s="121" t="s">
        <v>332</v>
      </c>
      <c r="P33" s="121" t="s">
        <v>332</v>
      </c>
      <c r="Q33" s="121" t="s">
        <v>332</v>
      </c>
      <c r="R33" s="121" t="s">
        <v>332</v>
      </c>
      <c r="S33" s="121" t="s">
        <v>332</v>
      </c>
      <c r="T33" s="121" t="s">
        <v>332</v>
      </c>
    </row>
    <row r="34" spans="1:20" x14ac:dyDescent="0.2">
      <c r="A34" s="121" t="s">
        <v>332</v>
      </c>
      <c r="B34" s="331"/>
      <c r="C34" s="139">
        <v>-0.1925</v>
      </c>
      <c r="D34" s="134" t="s">
        <v>2303</v>
      </c>
      <c r="E34" s="121" t="s">
        <v>332</v>
      </c>
      <c r="F34" s="331"/>
      <c r="G34" s="139">
        <v>-0.1925</v>
      </c>
      <c r="H34" s="134" t="s">
        <v>2277</v>
      </c>
      <c r="I34" s="121" t="s">
        <v>332</v>
      </c>
      <c r="J34" s="340"/>
      <c r="K34" s="129">
        <v>-0.05</v>
      </c>
      <c r="L34" s="130" t="s">
        <v>2272</v>
      </c>
      <c r="M34" s="121" t="s">
        <v>332</v>
      </c>
      <c r="N34" s="121" t="s">
        <v>332</v>
      </c>
      <c r="O34" s="121" t="s">
        <v>332</v>
      </c>
      <c r="P34" s="121" t="s">
        <v>332</v>
      </c>
      <c r="Q34" s="121" t="s">
        <v>332</v>
      </c>
      <c r="R34" s="121" t="s">
        <v>332</v>
      </c>
      <c r="S34" s="121" t="s">
        <v>332</v>
      </c>
      <c r="T34" s="121" t="s">
        <v>332</v>
      </c>
    </row>
    <row r="35" spans="1:20" x14ac:dyDescent="0.2">
      <c r="A35" s="121" t="s">
        <v>332</v>
      </c>
      <c r="B35" s="331"/>
      <c r="C35" s="133" t="s">
        <v>332</v>
      </c>
      <c r="D35" s="134" t="s">
        <v>2263</v>
      </c>
      <c r="E35" s="121" t="s">
        <v>332</v>
      </c>
      <c r="F35" s="331"/>
      <c r="G35" s="133" t="s">
        <v>332</v>
      </c>
      <c r="H35" s="134" t="s">
        <v>2263</v>
      </c>
      <c r="I35" s="121" t="s">
        <v>332</v>
      </c>
      <c r="J35" s="340"/>
      <c r="K35" s="131" t="s">
        <v>332</v>
      </c>
      <c r="L35" s="132" t="s">
        <v>2263</v>
      </c>
      <c r="M35" s="121" t="s">
        <v>332</v>
      </c>
      <c r="N35" s="121" t="s">
        <v>332</v>
      </c>
      <c r="O35" s="121" t="s">
        <v>332</v>
      </c>
      <c r="P35" s="121" t="s">
        <v>332</v>
      </c>
      <c r="Q35" s="121" t="s">
        <v>332</v>
      </c>
      <c r="R35" s="121" t="s">
        <v>332</v>
      </c>
      <c r="S35" s="121" t="s">
        <v>332</v>
      </c>
      <c r="T35" s="121" t="s">
        <v>332</v>
      </c>
    </row>
    <row r="36" spans="1:20" x14ac:dyDescent="0.2">
      <c r="A36" s="121" t="s">
        <v>332</v>
      </c>
      <c r="B36" s="331"/>
      <c r="C36" s="133" t="s">
        <v>332</v>
      </c>
      <c r="D36" s="134" t="s">
        <v>2292</v>
      </c>
      <c r="E36" s="121" t="s">
        <v>332</v>
      </c>
      <c r="F36" s="331"/>
      <c r="G36" s="133" t="s">
        <v>332</v>
      </c>
      <c r="H36" s="134" t="s">
        <v>2282</v>
      </c>
      <c r="I36" s="121" t="s">
        <v>332</v>
      </c>
      <c r="J36" s="340"/>
      <c r="K36" s="142">
        <v>-0.05</v>
      </c>
      <c r="L36" s="143" t="s">
        <v>2273</v>
      </c>
      <c r="M36" s="121" t="s">
        <v>332</v>
      </c>
      <c r="N36" s="121" t="s">
        <v>332</v>
      </c>
      <c r="O36" s="121" t="s">
        <v>332</v>
      </c>
      <c r="P36" s="121" t="s">
        <v>332</v>
      </c>
      <c r="Q36" s="121" t="s">
        <v>332</v>
      </c>
      <c r="R36" s="121" t="s">
        <v>332</v>
      </c>
      <c r="S36" s="121" t="s">
        <v>332</v>
      </c>
      <c r="T36" s="121" t="s">
        <v>332</v>
      </c>
    </row>
    <row r="37" spans="1:20" x14ac:dyDescent="0.2">
      <c r="A37" s="121" t="s">
        <v>332</v>
      </c>
      <c r="B37" s="331"/>
      <c r="C37" s="137" t="s">
        <v>332</v>
      </c>
      <c r="D37" s="138" t="s">
        <v>2258</v>
      </c>
      <c r="E37" s="121" t="s">
        <v>332</v>
      </c>
      <c r="F37" s="331"/>
      <c r="G37" s="137" t="s">
        <v>332</v>
      </c>
      <c r="H37" s="138" t="s">
        <v>2258</v>
      </c>
      <c r="I37" s="121" t="s">
        <v>332</v>
      </c>
      <c r="J37" s="340"/>
      <c r="K37" s="133" t="s">
        <v>332</v>
      </c>
      <c r="L37" s="134" t="s">
        <v>2254</v>
      </c>
      <c r="M37" s="121" t="s">
        <v>332</v>
      </c>
      <c r="N37" s="121" t="s">
        <v>332</v>
      </c>
      <c r="O37" s="121" t="s">
        <v>332</v>
      </c>
      <c r="P37" s="121" t="s">
        <v>332</v>
      </c>
      <c r="Q37" s="121" t="s">
        <v>332</v>
      </c>
      <c r="R37" s="121" t="s">
        <v>332</v>
      </c>
      <c r="S37" s="121" t="s">
        <v>332</v>
      </c>
      <c r="T37" s="121" t="s">
        <v>332</v>
      </c>
    </row>
    <row r="38" spans="1:20" x14ac:dyDescent="0.2">
      <c r="A38" s="121" t="s">
        <v>332</v>
      </c>
      <c r="B38" s="331"/>
      <c r="C38" s="141">
        <v>-0.35199999999999998</v>
      </c>
      <c r="D38" s="132" t="s">
        <v>2304</v>
      </c>
      <c r="E38" s="121" t="s">
        <v>332</v>
      </c>
      <c r="F38" s="331"/>
      <c r="G38" s="141">
        <v>-0.3</v>
      </c>
      <c r="H38" s="132" t="s">
        <v>2279</v>
      </c>
      <c r="I38" s="121" t="s">
        <v>332</v>
      </c>
      <c r="J38" s="340"/>
      <c r="K38" s="129">
        <v>-0.1</v>
      </c>
      <c r="L38" s="130" t="s">
        <v>2275</v>
      </c>
      <c r="M38" s="121" t="s">
        <v>332</v>
      </c>
      <c r="N38" s="121" t="s">
        <v>332</v>
      </c>
      <c r="O38" s="121" t="s">
        <v>332</v>
      </c>
      <c r="P38" s="121" t="s">
        <v>332</v>
      </c>
      <c r="Q38" s="121" t="s">
        <v>332</v>
      </c>
      <c r="R38" s="121" t="s">
        <v>332</v>
      </c>
      <c r="S38" s="121" t="s">
        <v>332</v>
      </c>
      <c r="T38" s="121" t="s">
        <v>332</v>
      </c>
    </row>
    <row r="39" spans="1:20" x14ac:dyDescent="0.2">
      <c r="A39" s="121" t="s">
        <v>332</v>
      </c>
      <c r="B39" s="331"/>
      <c r="C39" s="131" t="s">
        <v>332</v>
      </c>
      <c r="D39" s="132" t="s">
        <v>2253</v>
      </c>
      <c r="E39" s="121" t="s">
        <v>332</v>
      </c>
      <c r="F39" s="331"/>
      <c r="G39" s="135" t="s">
        <v>332</v>
      </c>
      <c r="H39" s="136" t="s">
        <v>2299</v>
      </c>
      <c r="I39" s="121" t="s">
        <v>332</v>
      </c>
      <c r="J39" s="340"/>
      <c r="K39" s="144" t="s">
        <v>332</v>
      </c>
      <c r="L39" s="132" t="s">
        <v>2238</v>
      </c>
      <c r="M39" s="121" t="s">
        <v>332</v>
      </c>
      <c r="N39" s="121" t="s">
        <v>332</v>
      </c>
      <c r="O39" s="121" t="s">
        <v>332</v>
      </c>
      <c r="P39" s="121" t="s">
        <v>332</v>
      </c>
      <c r="Q39" s="121" t="s">
        <v>332</v>
      </c>
      <c r="R39" s="121" t="s">
        <v>332</v>
      </c>
      <c r="S39" s="121" t="s">
        <v>332</v>
      </c>
      <c r="T39" s="121" t="s">
        <v>332</v>
      </c>
    </row>
    <row r="40" spans="1:20" x14ac:dyDescent="0.2">
      <c r="A40" s="121" t="s">
        <v>332</v>
      </c>
      <c r="B40" s="331"/>
      <c r="C40" s="131" t="s">
        <v>332</v>
      </c>
      <c r="D40" s="132" t="s">
        <v>2289</v>
      </c>
      <c r="E40" s="121" t="s">
        <v>332</v>
      </c>
      <c r="F40" s="331"/>
      <c r="G40" s="139">
        <v>-0.15</v>
      </c>
      <c r="H40" s="134" t="s">
        <v>2280</v>
      </c>
      <c r="I40" s="121" t="s">
        <v>332</v>
      </c>
      <c r="J40" s="340"/>
      <c r="K40" s="145">
        <v>-0.32500000000000001</v>
      </c>
      <c r="L40" s="146" t="s">
        <v>2276</v>
      </c>
      <c r="M40" s="121" t="s">
        <v>332</v>
      </c>
      <c r="N40" s="121" t="s">
        <v>332</v>
      </c>
      <c r="O40" s="121" t="s">
        <v>332</v>
      </c>
      <c r="P40" s="121" t="s">
        <v>332</v>
      </c>
      <c r="Q40" s="121" t="s">
        <v>332</v>
      </c>
      <c r="R40" s="121" t="s">
        <v>332</v>
      </c>
      <c r="S40" s="121" t="s">
        <v>332</v>
      </c>
      <c r="T40" s="121" t="s">
        <v>332</v>
      </c>
    </row>
    <row r="41" spans="1:20" x14ac:dyDescent="0.2">
      <c r="A41" s="121" t="s">
        <v>332</v>
      </c>
      <c r="B41" s="331"/>
      <c r="C41" s="135" t="s">
        <v>332</v>
      </c>
      <c r="D41" s="136" t="s">
        <v>2295</v>
      </c>
      <c r="E41" s="121" t="s">
        <v>332</v>
      </c>
      <c r="F41" s="332"/>
      <c r="G41" s="137" t="s">
        <v>332</v>
      </c>
      <c r="H41" s="138" t="s">
        <v>2282</v>
      </c>
      <c r="I41" s="121" t="s">
        <v>332</v>
      </c>
      <c r="J41" s="340"/>
      <c r="K41" s="133" t="s">
        <v>332</v>
      </c>
      <c r="L41" s="147" t="s">
        <v>2305</v>
      </c>
      <c r="M41" s="121" t="s">
        <v>332</v>
      </c>
      <c r="N41" s="121" t="s">
        <v>332</v>
      </c>
      <c r="O41" s="121" t="s">
        <v>332</v>
      </c>
      <c r="P41" s="121" t="s">
        <v>332</v>
      </c>
      <c r="Q41" s="121" t="s">
        <v>332</v>
      </c>
      <c r="R41" s="121" t="s">
        <v>332</v>
      </c>
      <c r="S41" s="121" t="s">
        <v>332</v>
      </c>
      <c r="T41" s="121" t="s">
        <v>332</v>
      </c>
    </row>
    <row r="42" spans="1:20" x14ac:dyDescent="0.2">
      <c r="A42" s="121" t="s">
        <v>332</v>
      </c>
      <c r="B42" s="331"/>
      <c r="C42" s="139">
        <v>-0.23499999999999999</v>
      </c>
      <c r="D42" s="134" t="s">
        <v>2306</v>
      </c>
      <c r="E42" s="121" t="s">
        <v>332</v>
      </c>
      <c r="F42" s="121" t="s">
        <v>332</v>
      </c>
      <c r="G42" s="121" t="s">
        <v>332</v>
      </c>
      <c r="H42" s="121" t="s">
        <v>332</v>
      </c>
      <c r="I42" s="121" t="s">
        <v>332</v>
      </c>
      <c r="J42" s="340"/>
      <c r="K42" s="133" t="s">
        <v>332</v>
      </c>
      <c r="L42" s="147" t="s">
        <v>2242</v>
      </c>
      <c r="M42" s="121" t="s">
        <v>332</v>
      </c>
      <c r="N42" s="121" t="s">
        <v>332</v>
      </c>
      <c r="O42" s="121" t="s">
        <v>332</v>
      </c>
      <c r="P42" s="121" t="s">
        <v>332</v>
      </c>
      <c r="Q42" s="121" t="s">
        <v>332</v>
      </c>
      <c r="R42" s="121" t="s">
        <v>332</v>
      </c>
      <c r="S42" s="121" t="s">
        <v>332</v>
      </c>
      <c r="T42" s="121" t="s">
        <v>332</v>
      </c>
    </row>
    <row r="43" spans="1:20" x14ac:dyDescent="0.2">
      <c r="A43" s="121" t="s">
        <v>332</v>
      </c>
      <c r="B43" s="331"/>
      <c r="C43" s="133" t="s">
        <v>332</v>
      </c>
      <c r="D43" s="134" t="s">
        <v>2253</v>
      </c>
      <c r="E43" s="121" t="s">
        <v>332</v>
      </c>
      <c r="F43" s="121" t="s">
        <v>332</v>
      </c>
      <c r="G43" s="121" t="s">
        <v>332</v>
      </c>
      <c r="H43" s="121" t="s">
        <v>332</v>
      </c>
      <c r="I43" s="121" t="s">
        <v>332</v>
      </c>
      <c r="J43" s="340"/>
      <c r="K43" s="148" t="s">
        <v>332</v>
      </c>
      <c r="L43" s="149" t="s">
        <v>2246</v>
      </c>
      <c r="M43" s="121" t="s">
        <v>332</v>
      </c>
      <c r="N43" s="121" t="s">
        <v>332</v>
      </c>
      <c r="O43" s="121" t="s">
        <v>332</v>
      </c>
      <c r="P43" s="121" t="s">
        <v>332</v>
      </c>
      <c r="Q43" s="121" t="s">
        <v>332</v>
      </c>
      <c r="R43" s="121" t="s">
        <v>332</v>
      </c>
      <c r="S43" s="121" t="s">
        <v>332</v>
      </c>
      <c r="T43" s="121" t="s">
        <v>332</v>
      </c>
    </row>
    <row r="44" spans="1:20" x14ac:dyDescent="0.2">
      <c r="A44" s="121" t="s">
        <v>332</v>
      </c>
      <c r="B44" s="331"/>
      <c r="C44" s="133" t="s">
        <v>332</v>
      </c>
      <c r="D44" s="134" t="s">
        <v>2292</v>
      </c>
      <c r="E44" s="121" t="s">
        <v>332</v>
      </c>
      <c r="F44" s="121" t="s">
        <v>332</v>
      </c>
      <c r="G44" s="121" t="s">
        <v>332</v>
      </c>
      <c r="H44" s="121" t="s">
        <v>332</v>
      </c>
      <c r="I44" s="121" t="s">
        <v>332</v>
      </c>
      <c r="J44" s="340"/>
      <c r="K44" s="141">
        <v>-0.19</v>
      </c>
      <c r="L44" s="150" t="s">
        <v>2278</v>
      </c>
      <c r="M44" s="121" t="s">
        <v>332</v>
      </c>
      <c r="N44" s="121" t="s">
        <v>332</v>
      </c>
      <c r="O44" s="121" t="s">
        <v>332</v>
      </c>
      <c r="P44" s="121" t="s">
        <v>332</v>
      </c>
      <c r="Q44" s="121" t="s">
        <v>332</v>
      </c>
      <c r="R44" s="121" t="s">
        <v>332</v>
      </c>
      <c r="S44" s="121" t="s">
        <v>332</v>
      </c>
      <c r="T44" s="121" t="s">
        <v>332</v>
      </c>
    </row>
    <row r="45" spans="1:20" x14ac:dyDescent="0.2">
      <c r="A45" s="121" t="s">
        <v>332</v>
      </c>
      <c r="B45" s="331"/>
      <c r="C45" s="133" t="s">
        <v>332</v>
      </c>
      <c r="D45" s="134" t="s">
        <v>2250</v>
      </c>
      <c r="E45" s="121" t="s">
        <v>332</v>
      </c>
      <c r="F45" s="121" t="s">
        <v>332</v>
      </c>
      <c r="G45" s="121" t="s">
        <v>332</v>
      </c>
      <c r="H45" s="121" t="s">
        <v>332</v>
      </c>
      <c r="I45" s="121" t="s">
        <v>332</v>
      </c>
      <c r="J45" s="340"/>
      <c r="K45" s="131" t="s">
        <v>332</v>
      </c>
      <c r="L45" s="150" t="s">
        <v>2305</v>
      </c>
      <c r="M45" s="121" t="s">
        <v>332</v>
      </c>
      <c r="N45" s="121" t="s">
        <v>332</v>
      </c>
      <c r="O45" s="121" t="s">
        <v>332</v>
      </c>
      <c r="P45" s="121" t="s">
        <v>332</v>
      </c>
      <c r="Q45" s="121" t="s">
        <v>332</v>
      </c>
      <c r="R45" s="121" t="s">
        <v>332</v>
      </c>
      <c r="S45" s="121" t="s">
        <v>332</v>
      </c>
      <c r="T45" s="121" t="s">
        <v>332</v>
      </c>
    </row>
    <row r="46" spans="1:20" x14ac:dyDescent="0.2">
      <c r="A46" s="121" t="s">
        <v>332</v>
      </c>
      <c r="B46" s="331"/>
      <c r="C46" s="129">
        <v>-0.28000000000000003</v>
      </c>
      <c r="D46" s="130" t="s">
        <v>2307</v>
      </c>
      <c r="E46" s="121" t="s">
        <v>332</v>
      </c>
      <c r="F46" s="121" t="s">
        <v>332</v>
      </c>
      <c r="G46" s="121" t="s">
        <v>332</v>
      </c>
      <c r="H46" s="121" t="s">
        <v>332</v>
      </c>
      <c r="I46" s="121" t="s">
        <v>332</v>
      </c>
      <c r="J46" s="340"/>
      <c r="K46" s="131" t="s">
        <v>332</v>
      </c>
      <c r="L46" s="150" t="s">
        <v>2249</v>
      </c>
      <c r="M46" s="121" t="s">
        <v>332</v>
      </c>
      <c r="N46" s="121" t="s">
        <v>332</v>
      </c>
      <c r="O46" s="121" t="s">
        <v>332</v>
      </c>
      <c r="P46" s="121" t="s">
        <v>332</v>
      </c>
      <c r="Q46" s="121" t="s">
        <v>332</v>
      </c>
      <c r="R46" s="121" t="s">
        <v>332</v>
      </c>
      <c r="S46" s="121" t="s">
        <v>332</v>
      </c>
      <c r="T46" s="121" t="s">
        <v>332</v>
      </c>
    </row>
    <row r="47" spans="1:20" x14ac:dyDescent="0.2">
      <c r="A47" s="121" t="s">
        <v>332</v>
      </c>
      <c r="B47" s="331"/>
      <c r="C47" s="131" t="s">
        <v>332</v>
      </c>
      <c r="D47" s="132" t="s">
        <v>2308</v>
      </c>
      <c r="E47" s="121" t="s">
        <v>332</v>
      </c>
      <c r="F47" s="121" t="s">
        <v>332</v>
      </c>
      <c r="G47" s="121" t="s">
        <v>332</v>
      </c>
      <c r="H47" s="121" t="s">
        <v>332</v>
      </c>
      <c r="I47" s="121" t="s">
        <v>332</v>
      </c>
      <c r="J47" s="341"/>
      <c r="K47" s="151" t="s">
        <v>332</v>
      </c>
      <c r="L47" s="152" t="s">
        <v>2251</v>
      </c>
      <c r="M47" s="121" t="s">
        <v>332</v>
      </c>
      <c r="N47" s="121" t="s">
        <v>332</v>
      </c>
      <c r="O47" s="121" t="s">
        <v>332</v>
      </c>
      <c r="P47" s="121" t="s">
        <v>332</v>
      </c>
      <c r="Q47" s="121" t="s">
        <v>332</v>
      </c>
      <c r="R47" s="121" t="s">
        <v>332</v>
      </c>
      <c r="S47" s="121" t="s">
        <v>332</v>
      </c>
      <c r="T47" s="121" t="s">
        <v>332</v>
      </c>
    </row>
    <row r="48" spans="1:20" x14ac:dyDescent="0.2">
      <c r="A48" s="121" t="s">
        <v>332</v>
      </c>
      <c r="B48" s="331"/>
      <c r="C48" s="142">
        <v>-0.15</v>
      </c>
      <c r="D48" s="143" t="s">
        <v>2280</v>
      </c>
      <c r="E48" s="121" t="s">
        <v>332</v>
      </c>
      <c r="F48" s="121" t="s">
        <v>332</v>
      </c>
      <c r="G48" s="121" t="s">
        <v>332</v>
      </c>
      <c r="H48" s="121" t="s">
        <v>332</v>
      </c>
      <c r="I48" s="121" t="s">
        <v>332</v>
      </c>
      <c r="J48" s="121" t="s">
        <v>332</v>
      </c>
      <c r="K48" s="121" t="s">
        <v>332</v>
      </c>
      <c r="L48" s="121" t="s">
        <v>332</v>
      </c>
      <c r="M48" s="121" t="s">
        <v>332</v>
      </c>
      <c r="N48" s="121" t="s">
        <v>332</v>
      </c>
      <c r="O48" s="121" t="s">
        <v>332</v>
      </c>
      <c r="P48" s="121" t="s">
        <v>332</v>
      </c>
      <c r="Q48" s="121" t="s">
        <v>332</v>
      </c>
      <c r="R48" s="121" t="s">
        <v>332</v>
      </c>
      <c r="S48" s="121" t="s">
        <v>332</v>
      </c>
      <c r="T48" s="121" t="s">
        <v>332</v>
      </c>
    </row>
    <row r="49" spans="1:20" x14ac:dyDescent="0.2">
      <c r="A49" s="140"/>
      <c r="B49" s="332"/>
      <c r="C49" s="137" t="s">
        <v>332</v>
      </c>
      <c r="D49" s="138" t="s">
        <v>2309</v>
      </c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21" t="s">
        <v>332</v>
      </c>
      <c r="P49" s="121" t="s">
        <v>332</v>
      </c>
      <c r="Q49" s="121" t="s">
        <v>332</v>
      </c>
      <c r="R49" s="140"/>
      <c r="S49" s="140"/>
      <c r="T49" s="140"/>
    </row>
    <row r="50" spans="1:20" x14ac:dyDescent="0.2">
      <c r="A50" s="140"/>
      <c r="B50" s="140"/>
      <c r="C50" s="122" t="s">
        <v>332</v>
      </c>
      <c r="D50" s="121" t="s">
        <v>332</v>
      </c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</row>
    <row r="51" spans="1:20" x14ac:dyDescent="0.2">
      <c r="A51" s="140"/>
      <c r="B51" s="140"/>
      <c r="C51" s="122" t="s">
        <v>332</v>
      </c>
      <c r="D51" s="121" t="s">
        <v>332</v>
      </c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</row>
    <row r="52" spans="1:20" x14ac:dyDescent="0.2">
      <c r="A52" s="140"/>
      <c r="B52" s="140"/>
      <c r="C52" s="122" t="s">
        <v>332</v>
      </c>
      <c r="D52" s="121" t="s">
        <v>332</v>
      </c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</row>
    <row r="53" spans="1:20" x14ac:dyDescent="0.2">
      <c r="A53" s="140"/>
      <c r="B53" s="140"/>
      <c r="C53" s="122" t="s">
        <v>332</v>
      </c>
      <c r="D53" s="121" t="s">
        <v>332</v>
      </c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</row>
    <row r="54" spans="1:20" x14ac:dyDescent="0.2">
      <c r="A54" s="140"/>
      <c r="B54" s="140"/>
      <c r="C54" s="122" t="s">
        <v>332</v>
      </c>
      <c r="D54" s="121" t="s">
        <v>332</v>
      </c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</row>
    <row r="55" spans="1:20" x14ac:dyDescent="0.2">
      <c r="A55" s="140"/>
      <c r="B55" s="140"/>
      <c r="C55" s="122" t="s">
        <v>332</v>
      </c>
      <c r="D55" s="121" t="s">
        <v>332</v>
      </c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</row>
    <row r="56" spans="1:20" x14ac:dyDescent="0.2">
      <c r="A56" s="140"/>
      <c r="B56" s="140"/>
      <c r="C56" s="122" t="s">
        <v>332</v>
      </c>
      <c r="D56" s="121" t="s">
        <v>332</v>
      </c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</row>
    <row r="57" spans="1:20" x14ac:dyDescent="0.2">
      <c r="A57" s="140"/>
      <c r="B57" s="140"/>
      <c r="C57" s="153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</row>
    <row r="58" spans="1:20" x14ac:dyDescent="0.2">
      <c r="A58" s="140"/>
      <c r="B58" s="140"/>
      <c r="C58" s="153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</row>
    <row r="59" spans="1:20" x14ac:dyDescent="0.2">
      <c r="A59" s="140"/>
      <c r="B59" s="140"/>
      <c r="C59" s="153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</row>
    <row r="60" spans="1:20" x14ac:dyDescent="0.2">
      <c r="A60" s="140"/>
      <c r="B60" s="140"/>
      <c r="C60" s="153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</row>
    <row r="61" spans="1:20" x14ac:dyDescent="0.2">
      <c r="A61" s="140"/>
      <c r="B61" s="140"/>
      <c r="C61" s="153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</row>
    <row r="62" spans="1:20" x14ac:dyDescent="0.2">
      <c r="A62" s="140"/>
      <c r="B62" s="140"/>
      <c r="C62" s="153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</row>
    <row r="63" spans="1:20" x14ac:dyDescent="0.2">
      <c r="A63" s="140"/>
      <c r="B63" s="140"/>
      <c r="C63" s="153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</row>
    <row r="64" spans="1:20" x14ac:dyDescent="0.2">
      <c r="A64" s="140"/>
      <c r="B64" s="140"/>
      <c r="C64" s="153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</row>
    <row r="65" spans="1:20" x14ac:dyDescent="0.2">
      <c r="A65" s="140"/>
      <c r="B65" s="140"/>
      <c r="C65" s="153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</row>
    <row r="66" spans="1:20" x14ac:dyDescent="0.2">
      <c r="A66" s="140"/>
      <c r="B66" s="140"/>
      <c r="C66" s="153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</row>
    <row r="67" spans="1:20" x14ac:dyDescent="0.2">
      <c r="A67" s="140"/>
      <c r="B67" s="140"/>
      <c r="C67" s="153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</row>
    <row r="68" spans="1:20" x14ac:dyDescent="0.2">
      <c r="A68" s="140"/>
      <c r="B68" s="140"/>
      <c r="C68" s="153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</row>
    <row r="69" spans="1:20" x14ac:dyDescent="0.2">
      <c r="A69" s="140"/>
      <c r="B69" s="140"/>
      <c r="C69" s="153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</row>
    <row r="70" spans="1:20" x14ac:dyDescent="0.2">
      <c r="A70" s="140"/>
      <c r="B70" s="140"/>
      <c r="C70" s="153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</row>
    <row r="71" spans="1:20" x14ac:dyDescent="0.2">
      <c r="A71" s="140"/>
      <c r="B71" s="140"/>
      <c r="C71" s="153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</row>
    <row r="72" spans="1:20" x14ac:dyDescent="0.2">
      <c r="A72" s="140"/>
      <c r="B72" s="140"/>
      <c r="C72" s="153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</row>
    <row r="73" spans="1:20" x14ac:dyDescent="0.2">
      <c r="A73" s="140"/>
      <c r="B73" s="140"/>
      <c r="C73" s="153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</row>
    <row r="74" spans="1:20" x14ac:dyDescent="0.2">
      <c r="A74" s="140"/>
      <c r="B74" s="140"/>
      <c r="C74" s="153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</row>
  </sheetData>
  <sheetProtection sheet="1" objects="1" scenarios="1"/>
  <mergeCells count="8">
    <mergeCell ref="C3:D3"/>
    <mergeCell ref="G3:H3"/>
    <mergeCell ref="K3:L3"/>
    <mergeCell ref="O3:P3"/>
    <mergeCell ref="B6:B49"/>
    <mergeCell ref="F6:F41"/>
    <mergeCell ref="J6:J47"/>
    <mergeCell ref="N6:N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E1C3F-C885-44C2-B054-C6B8BFA1B4E9}">
  <dimension ref="A1:O62"/>
  <sheetViews>
    <sheetView workbookViewId="0">
      <selection activeCell="I7" sqref="I7"/>
    </sheetView>
  </sheetViews>
  <sheetFormatPr baseColWidth="10" defaultColWidth="8.83203125" defaultRowHeight="16" x14ac:dyDescent="0.2"/>
  <cols>
    <col min="3" max="3" width="15.1640625" customWidth="1"/>
    <col min="4" max="4" width="19.83203125" customWidth="1"/>
    <col min="5" max="5" width="11.5" customWidth="1"/>
    <col min="6" max="6" width="47" customWidth="1"/>
    <col min="7" max="7" width="30.6640625" customWidth="1"/>
    <col min="8" max="8" width="28" customWidth="1"/>
    <col min="9" max="9" width="12.6640625" customWidth="1"/>
    <col min="11" max="11" width="15.1640625" customWidth="1"/>
  </cols>
  <sheetData>
    <row r="1" spans="1:15" x14ac:dyDescent="0.2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5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5" s="11" customFormat="1" ht="32" customHeight="1" x14ac:dyDescent="0.2">
      <c r="B3" s="12" t="s">
        <v>0</v>
      </c>
      <c r="C3" s="12" t="s">
        <v>1</v>
      </c>
      <c r="D3" s="13" t="s">
        <v>2</v>
      </c>
      <c r="E3" s="13" t="s">
        <v>3</v>
      </c>
      <c r="F3" s="13" t="s">
        <v>4</v>
      </c>
      <c r="G3" s="14" t="s">
        <v>5</v>
      </c>
      <c r="H3" s="14" t="s">
        <v>6</v>
      </c>
      <c r="I3" s="15" t="s">
        <v>7</v>
      </c>
      <c r="J3" s="15" t="s">
        <v>0</v>
      </c>
      <c r="K3" s="15" t="s">
        <v>8</v>
      </c>
    </row>
    <row r="4" spans="1:15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x14ac:dyDescent="0.2">
      <c r="A5" s="140"/>
      <c r="B5" s="296" t="s">
        <v>9</v>
      </c>
      <c r="C5" s="197" t="s">
        <v>10</v>
      </c>
      <c r="D5" s="197" t="s">
        <v>221</v>
      </c>
      <c r="E5" s="272" t="s">
        <v>222</v>
      </c>
      <c r="F5" s="197" t="s">
        <v>223</v>
      </c>
      <c r="G5" s="197" t="s">
        <v>224</v>
      </c>
      <c r="H5" s="197" t="s">
        <v>225</v>
      </c>
      <c r="I5" s="273">
        <v>377.63</v>
      </c>
      <c r="J5" s="197" t="s">
        <v>16</v>
      </c>
      <c r="K5" s="197" t="s">
        <v>17</v>
      </c>
      <c r="L5" s="140"/>
      <c r="M5" s="140"/>
      <c r="N5" s="140"/>
      <c r="O5" s="140"/>
    </row>
    <row r="6" spans="1:15" x14ac:dyDescent="0.2">
      <c r="A6" s="140"/>
      <c r="B6" s="297"/>
      <c r="C6" s="198" t="s">
        <v>10</v>
      </c>
      <c r="D6" s="198" t="s">
        <v>226</v>
      </c>
      <c r="E6" s="213" t="s">
        <v>133</v>
      </c>
      <c r="F6" s="198" t="s">
        <v>227</v>
      </c>
      <c r="G6" s="198" t="s">
        <v>224</v>
      </c>
      <c r="H6" s="198" t="s">
        <v>225</v>
      </c>
      <c r="I6" s="274">
        <v>356.01</v>
      </c>
      <c r="J6" s="198" t="s">
        <v>16</v>
      </c>
      <c r="K6" s="198" t="s">
        <v>17</v>
      </c>
      <c r="L6" s="140"/>
      <c r="M6" s="140"/>
      <c r="N6" s="140"/>
      <c r="O6" s="140"/>
    </row>
    <row r="7" spans="1:15" x14ac:dyDescent="0.2">
      <c r="A7" s="140"/>
      <c r="B7" s="297"/>
      <c r="C7" s="198" t="s">
        <v>10</v>
      </c>
      <c r="D7" s="198" t="s">
        <v>228</v>
      </c>
      <c r="E7" s="199" t="s">
        <v>22</v>
      </c>
      <c r="F7" s="198" t="s">
        <v>229</v>
      </c>
      <c r="G7" s="198" t="s">
        <v>224</v>
      </c>
      <c r="H7" s="198" t="s">
        <v>225</v>
      </c>
      <c r="I7" s="274">
        <v>296.60000000000002</v>
      </c>
      <c r="J7" s="198" t="s">
        <v>16</v>
      </c>
      <c r="K7" s="198" t="s">
        <v>17</v>
      </c>
      <c r="L7" s="140"/>
      <c r="M7" s="140"/>
      <c r="N7" s="140"/>
      <c r="O7" s="140"/>
    </row>
    <row r="8" spans="1:15" x14ac:dyDescent="0.2">
      <c r="A8" s="140"/>
      <c r="B8" s="297"/>
      <c r="C8" s="198" t="s">
        <v>10</v>
      </c>
      <c r="D8" s="198" t="s">
        <v>230</v>
      </c>
      <c r="E8" s="199" t="s">
        <v>138</v>
      </c>
      <c r="F8" s="198" t="s">
        <v>231</v>
      </c>
      <c r="G8" s="198" t="s">
        <v>224</v>
      </c>
      <c r="H8" s="198" t="s">
        <v>225</v>
      </c>
      <c r="I8" s="274">
        <v>232.43</v>
      </c>
      <c r="J8" s="198" t="s">
        <v>16</v>
      </c>
      <c r="K8" s="198" t="s">
        <v>17</v>
      </c>
      <c r="L8" s="140"/>
      <c r="M8" s="140"/>
      <c r="N8" s="140"/>
      <c r="O8" s="140"/>
    </row>
    <row r="9" spans="1:15" x14ac:dyDescent="0.2">
      <c r="A9" s="140"/>
      <c r="B9" s="297"/>
      <c r="C9" s="198" t="s">
        <v>10</v>
      </c>
      <c r="D9" s="198" t="s">
        <v>232</v>
      </c>
      <c r="E9" s="199" t="s">
        <v>141</v>
      </c>
      <c r="F9" s="198" t="s">
        <v>233</v>
      </c>
      <c r="G9" s="198" t="s">
        <v>224</v>
      </c>
      <c r="H9" s="198" t="s">
        <v>225</v>
      </c>
      <c r="I9" s="274">
        <v>205.19</v>
      </c>
      <c r="J9" s="198" t="s">
        <v>16</v>
      </c>
      <c r="K9" s="198" t="s">
        <v>17</v>
      </c>
      <c r="L9" s="140"/>
      <c r="M9" s="140"/>
      <c r="N9" s="140"/>
      <c r="O9" s="140"/>
    </row>
    <row r="10" spans="1:15" x14ac:dyDescent="0.2">
      <c r="A10" s="140"/>
      <c r="B10" s="297"/>
      <c r="C10" s="198" t="s">
        <v>10</v>
      </c>
      <c r="D10" s="198" t="s">
        <v>234</v>
      </c>
      <c r="E10" s="199" t="s">
        <v>144</v>
      </c>
      <c r="F10" s="198" t="s">
        <v>235</v>
      </c>
      <c r="G10" s="198" t="s">
        <v>224</v>
      </c>
      <c r="H10" s="198" t="s">
        <v>225</v>
      </c>
      <c r="I10" s="274">
        <v>177.99</v>
      </c>
      <c r="J10" s="198" t="s">
        <v>16</v>
      </c>
      <c r="K10" s="198" t="s">
        <v>17</v>
      </c>
      <c r="L10" s="140"/>
      <c r="M10" s="140"/>
      <c r="N10" s="140"/>
      <c r="O10" s="140"/>
    </row>
    <row r="11" spans="1:15" x14ac:dyDescent="0.2">
      <c r="A11" s="140"/>
      <c r="B11" s="297"/>
      <c r="C11" s="198" t="s">
        <v>10</v>
      </c>
      <c r="D11" s="198" t="s">
        <v>236</v>
      </c>
      <c r="E11" s="199" t="s">
        <v>147</v>
      </c>
      <c r="F11" s="198" t="s">
        <v>237</v>
      </c>
      <c r="G11" s="198" t="s">
        <v>224</v>
      </c>
      <c r="H11" s="198" t="s">
        <v>225</v>
      </c>
      <c r="I11" s="274">
        <v>166.86</v>
      </c>
      <c r="J11" s="198" t="s">
        <v>16</v>
      </c>
      <c r="K11" s="198" t="s">
        <v>17</v>
      </c>
      <c r="L11" s="140"/>
      <c r="M11" s="140"/>
      <c r="N11" s="140"/>
      <c r="O11" s="140"/>
    </row>
    <row r="12" spans="1:15" x14ac:dyDescent="0.2">
      <c r="A12" s="140"/>
      <c r="B12" s="297"/>
      <c r="C12" s="198" t="s">
        <v>10</v>
      </c>
      <c r="D12" s="198" t="s">
        <v>238</v>
      </c>
      <c r="E12" s="199" t="s">
        <v>150</v>
      </c>
      <c r="F12" s="198" t="s">
        <v>239</v>
      </c>
      <c r="G12" s="198" t="s">
        <v>224</v>
      </c>
      <c r="H12" s="198" t="s">
        <v>225</v>
      </c>
      <c r="I12" s="274">
        <v>158.16999999999999</v>
      </c>
      <c r="J12" s="198" t="s">
        <v>16</v>
      </c>
      <c r="K12" s="198" t="s">
        <v>17</v>
      </c>
      <c r="L12" s="140"/>
      <c r="M12" s="140"/>
      <c r="N12" s="140"/>
      <c r="O12" s="140"/>
    </row>
    <row r="13" spans="1:15" x14ac:dyDescent="0.2">
      <c r="A13" s="140"/>
      <c r="B13" s="297"/>
      <c r="C13" s="198" t="s">
        <v>10</v>
      </c>
      <c r="D13" s="198" t="s">
        <v>240</v>
      </c>
      <c r="E13" s="199" t="s">
        <v>153</v>
      </c>
      <c r="F13" s="198" t="s">
        <v>241</v>
      </c>
      <c r="G13" s="198" t="s">
        <v>224</v>
      </c>
      <c r="H13" s="198" t="s">
        <v>225</v>
      </c>
      <c r="I13" s="274">
        <v>142.66999999999999</v>
      </c>
      <c r="J13" s="198" t="s">
        <v>16</v>
      </c>
      <c r="K13" s="198" t="s">
        <v>17</v>
      </c>
      <c r="L13" s="140"/>
      <c r="M13" s="140"/>
      <c r="N13" s="140"/>
      <c r="O13" s="140"/>
    </row>
    <row r="14" spans="1:15" x14ac:dyDescent="0.2">
      <c r="A14" s="140"/>
      <c r="B14" s="297"/>
      <c r="C14" s="198" t="s">
        <v>10</v>
      </c>
      <c r="D14" s="198" t="s">
        <v>242</v>
      </c>
      <c r="E14" s="199" t="s">
        <v>156</v>
      </c>
      <c r="F14" s="198" t="s">
        <v>243</v>
      </c>
      <c r="G14" s="198" t="s">
        <v>224</v>
      </c>
      <c r="H14" s="198" t="s">
        <v>225</v>
      </c>
      <c r="I14" s="274">
        <v>102.75</v>
      </c>
      <c r="J14" s="198" t="s">
        <v>16</v>
      </c>
      <c r="K14" s="198" t="s">
        <v>17</v>
      </c>
      <c r="L14" s="140"/>
      <c r="M14" s="140"/>
      <c r="N14" s="140"/>
      <c r="O14" s="140"/>
    </row>
    <row r="15" spans="1:15" x14ac:dyDescent="0.2">
      <c r="A15" s="140"/>
      <c r="B15" s="297"/>
      <c r="C15" s="198" t="s">
        <v>10</v>
      </c>
      <c r="D15" s="198" t="s">
        <v>244</v>
      </c>
      <c r="E15" s="199" t="s">
        <v>159</v>
      </c>
      <c r="F15" s="198" t="s">
        <v>245</v>
      </c>
      <c r="G15" s="198" t="s">
        <v>224</v>
      </c>
      <c r="H15" s="198" t="s">
        <v>225</v>
      </c>
      <c r="I15" s="274">
        <v>95.76</v>
      </c>
      <c r="J15" s="198" t="s">
        <v>16</v>
      </c>
      <c r="K15" s="198" t="s">
        <v>17</v>
      </c>
      <c r="L15" s="140"/>
      <c r="M15" s="140"/>
      <c r="N15" s="140"/>
      <c r="O15" s="140"/>
    </row>
    <row r="16" spans="1:15" x14ac:dyDescent="0.2">
      <c r="A16" s="140"/>
      <c r="B16" s="297"/>
      <c r="C16" s="198" t="s">
        <v>10</v>
      </c>
      <c r="D16" s="198" t="s">
        <v>246</v>
      </c>
      <c r="E16" s="199" t="s">
        <v>162</v>
      </c>
      <c r="F16" s="198" t="s">
        <v>247</v>
      </c>
      <c r="G16" s="198" t="s">
        <v>224</v>
      </c>
      <c r="H16" s="198" t="s">
        <v>225</v>
      </c>
      <c r="I16" s="274">
        <v>91.42</v>
      </c>
      <c r="J16" s="198" t="s">
        <v>16</v>
      </c>
      <c r="K16" s="198" t="s">
        <v>17</v>
      </c>
      <c r="L16" s="140"/>
      <c r="M16" s="140"/>
      <c r="N16" s="140"/>
      <c r="O16" s="140"/>
    </row>
    <row r="17" spans="1:15" x14ac:dyDescent="0.2">
      <c r="A17" s="140"/>
      <c r="B17" s="298"/>
      <c r="C17" s="198" t="s">
        <v>10</v>
      </c>
      <c r="D17" s="198" t="s">
        <v>248</v>
      </c>
      <c r="E17" s="199" t="s">
        <v>165</v>
      </c>
      <c r="F17" s="198" t="s">
        <v>249</v>
      </c>
      <c r="G17" s="198" t="s">
        <v>224</v>
      </c>
      <c r="H17" s="198" t="s">
        <v>225</v>
      </c>
      <c r="I17" s="274">
        <v>87.07</v>
      </c>
      <c r="J17" s="198" t="s">
        <v>16</v>
      </c>
      <c r="K17" s="198" t="s">
        <v>17</v>
      </c>
      <c r="L17" s="140"/>
      <c r="M17" s="140"/>
      <c r="N17" s="140"/>
      <c r="O17" s="140"/>
    </row>
    <row r="18" spans="1:15" x14ac:dyDescent="0.2">
      <c r="A18" s="140"/>
      <c r="B18" s="258"/>
      <c r="C18" s="168"/>
      <c r="D18" s="168"/>
      <c r="E18" s="168"/>
      <c r="F18" s="168"/>
      <c r="G18" s="168"/>
      <c r="H18" s="168"/>
      <c r="I18" s="168"/>
      <c r="J18" s="168"/>
      <c r="K18" s="168"/>
      <c r="L18" s="140"/>
      <c r="M18" s="140"/>
      <c r="N18" s="140"/>
      <c r="O18" s="140"/>
    </row>
    <row r="19" spans="1:15" x14ac:dyDescent="0.2">
      <c r="A19" s="140"/>
      <c r="B19" s="296" t="s">
        <v>60</v>
      </c>
      <c r="C19" s="197" t="s">
        <v>10</v>
      </c>
      <c r="D19" s="197" t="s">
        <v>250</v>
      </c>
      <c r="E19" s="272" t="s">
        <v>222</v>
      </c>
      <c r="F19" s="197" t="s">
        <v>251</v>
      </c>
      <c r="G19" s="197" t="s">
        <v>252</v>
      </c>
      <c r="H19" s="197" t="s">
        <v>225</v>
      </c>
      <c r="I19" s="251">
        <v>1132.8900000000001</v>
      </c>
      <c r="J19" s="197" t="s">
        <v>64</v>
      </c>
      <c r="K19" s="197" t="s">
        <v>17</v>
      </c>
      <c r="L19" s="140"/>
      <c r="M19" s="140"/>
      <c r="N19" s="140"/>
      <c r="O19" s="140"/>
    </row>
    <row r="20" spans="1:15" x14ac:dyDescent="0.2">
      <c r="A20" s="140"/>
      <c r="B20" s="297"/>
      <c r="C20" s="198" t="s">
        <v>10</v>
      </c>
      <c r="D20" s="198" t="s">
        <v>253</v>
      </c>
      <c r="E20" s="213" t="s">
        <v>133</v>
      </c>
      <c r="F20" s="198" t="s">
        <v>254</v>
      </c>
      <c r="G20" s="198" t="s">
        <v>252</v>
      </c>
      <c r="H20" s="198" t="s">
        <v>225</v>
      </c>
      <c r="I20" s="252">
        <v>1068.03</v>
      </c>
      <c r="J20" s="198" t="s">
        <v>64</v>
      </c>
      <c r="K20" s="198" t="s">
        <v>17</v>
      </c>
      <c r="L20" s="140"/>
      <c r="M20" s="140"/>
      <c r="N20" s="140"/>
      <c r="O20" s="140"/>
    </row>
    <row r="21" spans="1:15" x14ac:dyDescent="0.2">
      <c r="A21" s="140"/>
      <c r="B21" s="297"/>
      <c r="C21" s="198" t="s">
        <v>10</v>
      </c>
      <c r="D21" s="198" t="s">
        <v>255</v>
      </c>
      <c r="E21" s="199" t="s">
        <v>22</v>
      </c>
      <c r="F21" s="198" t="s">
        <v>256</v>
      </c>
      <c r="G21" s="198" t="s">
        <v>252</v>
      </c>
      <c r="H21" s="198" t="s">
        <v>225</v>
      </c>
      <c r="I21" s="252">
        <v>889.8</v>
      </c>
      <c r="J21" s="198" t="s">
        <v>64</v>
      </c>
      <c r="K21" s="198" t="s">
        <v>17</v>
      </c>
      <c r="L21" s="140"/>
      <c r="M21" s="140"/>
      <c r="N21" s="140"/>
      <c r="O21" s="140"/>
    </row>
    <row r="22" spans="1:15" x14ac:dyDescent="0.2">
      <c r="A22" s="140"/>
      <c r="B22" s="297"/>
      <c r="C22" s="198" t="s">
        <v>10</v>
      </c>
      <c r="D22" s="198" t="s">
        <v>257</v>
      </c>
      <c r="E22" s="199" t="s">
        <v>138</v>
      </c>
      <c r="F22" s="198" t="s">
        <v>258</v>
      </c>
      <c r="G22" s="198" t="s">
        <v>252</v>
      </c>
      <c r="H22" s="198" t="s">
        <v>225</v>
      </c>
      <c r="I22" s="252">
        <v>697.29</v>
      </c>
      <c r="J22" s="198" t="s">
        <v>64</v>
      </c>
      <c r="K22" s="198" t="s">
        <v>17</v>
      </c>
      <c r="L22" s="140"/>
      <c r="M22" s="140"/>
      <c r="N22" s="140"/>
      <c r="O22" s="140"/>
    </row>
    <row r="23" spans="1:15" x14ac:dyDescent="0.2">
      <c r="A23" s="140"/>
      <c r="B23" s="297"/>
      <c r="C23" s="198" t="s">
        <v>10</v>
      </c>
      <c r="D23" s="198" t="s">
        <v>259</v>
      </c>
      <c r="E23" s="199" t="s">
        <v>141</v>
      </c>
      <c r="F23" s="198" t="s">
        <v>260</v>
      </c>
      <c r="G23" s="198" t="s">
        <v>252</v>
      </c>
      <c r="H23" s="198" t="s">
        <v>225</v>
      </c>
      <c r="I23" s="252">
        <v>615.58000000000004</v>
      </c>
      <c r="J23" s="198" t="s">
        <v>64</v>
      </c>
      <c r="K23" s="198" t="s">
        <v>17</v>
      </c>
      <c r="L23" s="140"/>
      <c r="M23" s="140"/>
      <c r="N23" s="140"/>
      <c r="O23" s="140"/>
    </row>
    <row r="24" spans="1:15" x14ac:dyDescent="0.2">
      <c r="A24" s="140"/>
      <c r="B24" s="297"/>
      <c r="C24" s="198" t="s">
        <v>10</v>
      </c>
      <c r="D24" s="198" t="s">
        <v>261</v>
      </c>
      <c r="E24" s="199" t="s">
        <v>144</v>
      </c>
      <c r="F24" s="198" t="s">
        <v>262</v>
      </c>
      <c r="G24" s="198" t="s">
        <v>252</v>
      </c>
      <c r="H24" s="198" t="s">
        <v>225</v>
      </c>
      <c r="I24" s="252">
        <v>533.98</v>
      </c>
      <c r="J24" s="198" t="s">
        <v>64</v>
      </c>
      <c r="K24" s="198" t="s">
        <v>17</v>
      </c>
      <c r="L24" s="140"/>
      <c r="M24" s="140"/>
      <c r="N24" s="140"/>
      <c r="O24" s="140"/>
    </row>
    <row r="25" spans="1:15" x14ac:dyDescent="0.2">
      <c r="A25" s="140"/>
      <c r="B25" s="297"/>
      <c r="C25" s="198" t="s">
        <v>10</v>
      </c>
      <c r="D25" s="198" t="s">
        <v>263</v>
      </c>
      <c r="E25" s="199" t="s">
        <v>147</v>
      </c>
      <c r="F25" s="198" t="s">
        <v>264</v>
      </c>
      <c r="G25" s="198" t="s">
        <v>252</v>
      </c>
      <c r="H25" s="198" t="s">
        <v>225</v>
      </c>
      <c r="I25" s="252">
        <v>500.58</v>
      </c>
      <c r="J25" s="198" t="s">
        <v>64</v>
      </c>
      <c r="K25" s="198" t="s">
        <v>17</v>
      </c>
      <c r="L25" s="140"/>
      <c r="M25" s="140"/>
      <c r="N25" s="140"/>
      <c r="O25" s="140"/>
    </row>
    <row r="26" spans="1:15" x14ac:dyDescent="0.2">
      <c r="A26" s="140"/>
      <c r="B26" s="297"/>
      <c r="C26" s="198" t="s">
        <v>10</v>
      </c>
      <c r="D26" s="198" t="s">
        <v>265</v>
      </c>
      <c r="E26" s="199" t="s">
        <v>150</v>
      </c>
      <c r="F26" s="198" t="s">
        <v>266</v>
      </c>
      <c r="G26" s="198" t="s">
        <v>252</v>
      </c>
      <c r="H26" s="198" t="s">
        <v>225</v>
      </c>
      <c r="I26" s="252">
        <v>474.5</v>
      </c>
      <c r="J26" s="198" t="s">
        <v>64</v>
      </c>
      <c r="K26" s="198" t="s">
        <v>17</v>
      </c>
      <c r="L26" s="140"/>
      <c r="M26" s="140"/>
      <c r="N26" s="140"/>
      <c r="O26" s="140"/>
    </row>
    <row r="27" spans="1:15" x14ac:dyDescent="0.2">
      <c r="A27" s="140"/>
      <c r="B27" s="297"/>
      <c r="C27" s="198" t="s">
        <v>10</v>
      </c>
      <c r="D27" s="198" t="s">
        <v>267</v>
      </c>
      <c r="E27" s="199" t="s">
        <v>153</v>
      </c>
      <c r="F27" s="198" t="s">
        <v>268</v>
      </c>
      <c r="G27" s="198" t="s">
        <v>252</v>
      </c>
      <c r="H27" s="198" t="s">
        <v>225</v>
      </c>
      <c r="I27" s="252">
        <v>428.01</v>
      </c>
      <c r="J27" s="198" t="s">
        <v>64</v>
      </c>
      <c r="K27" s="198" t="s">
        <v>17</v>
      </c>
      <c r="L27" s="140"/>
      <c r="M27" s="140"/>
      <c r="N27" s="140"/>
      <c r="O27" s="140"/>
    </row>
    <row r="28" spans="1:15" x14ac:dyDescent="0.2">
      <c r="A28" s="140"/>
      <c r="B28" s="297"/>
      <c r="C28" s="198" t="s">
        <v>10</v>
      </c>
      <c r="D28" s="198" t="s">
        <v>269</v>
      </c>
      <c r="E28" s="199" t="s">
        <v>156</v>
      </c>
      <c r="F28" s="198" t="s">
        <v>270</v>
      </c>
      <c r="G28" s="198" t="s">
        <v>252</v>
      </c>
      <c r="H28" s="198" t="s">
        <v>225</v>
      </c>
      <c r="I28" s="252">
        <v>308.25</v>
      </c>
      <c r="J28" s="198" t="s">
        <v>64</v>
      </c>
      <c r="K28" s="198" t="s">
        <v>17</v>
      </c>
      <c r="L28" s="140"/>
      <c r="M28" s="140"/>
      <c r="N28" s="140"/>
      <c r="O28" s="140"/>
    </row>
    <row r="29" spans="1:15" x14ac:dyDescent="0.2">
      <c r="A29" s="140"/>
      <c r="B29" s="297"/>
      <c r="C29" s="198" t="s">
        <v>10</v>
      </c>
      <c r="D29" s="198" t="s">
        <v>271</v>
      </c>
      <c r="E29" s="199" t="s">
        <v>159</v>
      </c>
      <c r="F29" s="198" t="s">
        <v>272</v>
      </c>
      <c r="G29" s="198" t="s">
        <v>252</v>
      </c>
      <c r="H29" s="198" t="s">
        <v>225</v>
      </c>
      <c r="I29" s="252">
        <v>287.29000000000002</v>
      </c>
      <c r="J29" s="198" t="s">
        <v>64</v>
      </c>
      <c r="K29" s="198" t="s">
        <v>17</v>
      </c>
      <c r="L29" s="140"/>
      <c r="M29" s="140"/>
      <c r="N29" s="140"/>
      <c r="O29" s="140"/>
    </row>
    <row r="30" spans="1:15" x14ac:dyDescent="0.2">
      <c r="A30" s="140"/>
      <c r="B30" s="297"/>
      <c r="C30" s="198" t="s">
        <v>10</v>
      </c>
      <c r="D30" s="198" t="s">
        <v>273</v>
      </c>
      <c r="E30" s="199" t="s">
        <v>162</v>
      </c>
      <c r="F30" s="198" t="s">
        <v>274</v>
      </c>
      <c r="G30" s="198" t="s">
        <v>252</v>
      </c>
      <c r="H30" s="198" t="s">
        <v>225</v>
      </c>
      <c r="I30" s="252">
        <v>274.25</v>
      </c>
      <c r="J30" s="198" t="s">
        <v>64</v>
      </c>
      <c r="K30" s="198" t="s">
        <v>17</v>
      </c>
      <c r="L30" s="140"/>
      <c r="M30" s="140"/>
      <c r="N30" s="140"/>
      <c r="O30" s="140"/>
    </row>
    <row r="31" spans="1:15" x14ac:dyDescent="0.2">
      <c r="A31" s="140"/>
      <c r="B31" s="298"/>
      <c r="C31" s="198" t="s">
        <v>10</v>
      </c>
      <c r="D31" s="198" t="s">
        <v>275</v>
      </c>
      <c r="E31" s="199" t="s">
        <v>165</v>
      </c>
      <c r="F31" s="198" t="s">
        <v>276</v>
      </c>
      <c r="G31" s="198" t="s">
        <v>252</v>
      </c>
      <c r="H31" s="198" t="s">
        <v>225</v>
      </c>
      <c r="I31" s="252">
        <v>261.20999999999998</v>
      </c>
      <c r="J31" s="198" t="s">
        <v>64</v>
      </c>
      <c r="K31" s="198" t="s">
        <v>17</v>
      </c>
      <c r="L31" s="140"/>
      <c r="M31" s="140"/>
      <c r="N31" s="140"/>
      <c r="O31" s="140"/>
    </row>
    <row r="32" spans="1:15" x14ac:dyDescent="0.2">
      <c r="A32" s="140"/>
      <c r="B32" s="258"/>
      <c r="C32" s="168"/>
      <c r="D32" s="168"/>
      <c r="E32" s="168"/>
      <c r="F32" s="168"/>
      <c r="G32" s="168"/>
      <c r="H32" s="168"/>
      <c r="I32" s="168"/>
      <c r="J32" s="168"/>
      <c r="K32" s="168"/>
      <c r="L32" s="140"/>
      <c r="M32" s="140"/>
      <c r="N32" s="140"/>
      <c r="O32" s="140"/>
    </row>
    <row r="33" spans="1:15" x14ac:dyDescent="0.2">
      <c r="A33" s="140"/>
      <c r="B33" s="296" t="s">
        <v>93</v>
      </c>
      <c r="C33" s="197" t="s">
        <v>10</v>
      </c>
      <c r="D33" s="197" t="s">
        <v>277</v>
      </c>
      <c r="E33" s="272" t="s">
        <v>222</v>
      </c>
      <c r="F33" s="197" t="s">
        <v>278</v>
      </c>
      <c r="G33" s="197" t="s">
        <v>279</v>
      </c>
      <c r="H33" s="197" t="s">
        <v>225</v>
      </c>
      <c r="I33" s="251">
        <v>36.19</v>
      </c>
      <c r="J33" s="197" t="s">
        <v>16</v>
      </c>
      <c r="K33" s="197" t="s">
        <v>97</v>
      </c>
      <c r="L33" s="140"/>
      <c r="M33" s="140"/>
      <c r="N33" s="140"/>
      <c r="O33" s="140"/>
    </row>
    <row r="34" spans="1:15" x14ac:dyDescent="0.2">
      <c r="A34" s="140"/>
      <c r="B34" s="297"/>
      <c r="C34" s="198" t="s">
        <v>10</v>
      </c>
      <c r="D34" s="198" t="s">
        <v>280</v>
      </c>
      <c r="E34" s="213" t="s">
        <v>133</v>
      </c>
      <c r="F34" s="198" t="s">
        <v>281</v>
      </c>
      <c r="G34" s="198" t="s">
        <v>279</v>
      </c>
      <c r="H34" s="198" t="s">
        <v>225</v>
      </c>
      <c r="I34" s="252">
        <v>34.119999999999997</v>
      </c>
      <c r="J34" s="198" t="s">
        <v>16</v>
      </c>
      <c r="K34" s="198" t="s">
        <v>97</v>
      </c>
      <c r="L34" s="140"/>
      <c r="M34" s="140"/>
      <c r="N34" s="140"/>
      <c r="O34" s="140"/>
    </row>
    <row r="35" spans="1:15" x14ac:dyDescent="0.2">
      <c r="A35" s="140"/>
      <c r="B35" s="297"/>
      <c r="C35" s="198" t="s">
        <v>10</v>
      </c>
      <c r="D35" s="198" t="s">
        <v>282</v>
      </c>
      <c r="E35" s="199" t="s">
        <v>22</v>
      </c>
      <c r="F35" s="198" t="s">
        <v>283</v>
      </c>
      <c r="G35" s="198" t="s">
        <v>279</v>
      </c>
      <c r="H35" s="198" t="s">
        <v>225</v>
      </c>
      <c r="I35" s="252">
        <v>28.42</v>
      </c>
      <c r="J35" s="198" t="s">
        <v>16</v>
      </c>
      <c r="K35" s="198" t="s">
        <v>97</v>
      </c>
      <c r="L35" s="140"/>
      <c r="M35" s="140"/>
      <c r="N35" s="140"/>
      <c r="O35" s="140"/>
    </row>
    <row r="36" spans="1:15" x14ac:dyDescent="0.2">
      <c r="A36" s="140"/>
      <c r="B36" s="297"/>
      <c r="C36" s="198" t="s">
        <v>10</v>
      </c>
      <c r="D36" s="198" t="s">
        <v>284</v>
      </c>
      <c r="E36" s="199" t="s">
        <v>138</v>
      </c>
      <c r="F36" s="198" t="s">
        <v>285</v>
      </c>
      <c r="G36" s="198" t="s">
        <v>279</v>
      </c>
      <c r="H36" s="198" t="s">
        <v>225</v>
      </c>
      <c r="I36" s="252">
        <v>22.27</v>
      </c>
      <c r="J36" s="198" t="s">
        <v>16</v>
      </c>
      <c r="K36" s="198" t="s">
        <v>97</v>
      </c>
      <c r="L36" s="140"/>
      <c r="M36" s="140"/>
      <c r="N36" s="140"/>
      <c r="O36" s="140"/>
    </row>
    <row r="37" spans="1:15" x14ac:dyDescent="0.2">
      <c r="A37" s="140"/>
      <c r="B37" s="297"/>
      <c r="C37" s="198" t="s">
        <v>10</v>
      </c>
      <c r="D37" s="198" t="s">
        <v>286</v>
      </c>
      <c r="E37" s="199" t="s">
        <v>141</v>
      </c>
      <c r="F37" s="198" t="s">
        <v>287</v>
      </c>
      <c r="G37" s="198" t="s">
        <v>279</v>
      </c>
      <c r="H37" s="198" t="s">
        <v>225</v>
      </c>
      <c r="I37" s="252">
        <v>19.66</v>
      </c>
      <c r="J37" s="198" t="s">
        <v>16</v>
      </c>
      <c r="K37" s="198" t="s">
        <v>97</v>
      </c>
      <c r="L37" s="140"/>
      <c r="M37" s="140"/>
      <c r="N37" s="140"/>
      <c r="O37" s="140"/>
    </row>
    <row r="38" spans="1:15" x14ac:dyDescent="0.2">
      <c r="A38" s="140"/>
      <c r="B38" s="297"/>
      <c r="C38" s="198" t="s">
        <v>10</v>
      </c>
      <c r="D38" s="198" t="s">
        <v>288</v>
      </c>
      <c r="E38" s="199" t="s">
        <v>144</v>
      </c>
      <c r="F38" s="198" t="s">
        <v>289</v>
      </c>
      <c r="G38" s="198" t="s">
        <v>279</v>
      </c>
      <c r="H38" s="198" t="s">
        <v>225</v>
      </c>
      <c r="I38" s="252">
        <v>17.059999999999999</v>
      </c>
      <c r="J38" s="198" t="s">
        <v>16</v>
      </c>
      <c r="K38" s="198" t="s">
        <v>97</v>
      </c>
      <c r="L38" s="140"/>
      <c r="M38" s="140"/>
      <c r="N38" s="140"/>
      <c r="O38" s="140"/>
    </row>
    <row r="39" spans="1:15" x14ac:dyDescent="0.2">
      <c r="A39" s="140"/>
      <c r="B39" s="297"/>
      <c r="C39" s="198" t="s">
        <v>10</v>
      </c>
      <c r="D39" s="198" t="s">
        <v>290</v>
      </c>
      <c r="E39" s="199" t="s">
        <v>147</v>
      </c>
      <c r="F39" s="198" t="s">
        <v>291</v>
      </c>
      <c r="G39" s="198" t="s">
        <v>279</v>
      </c>
      <c r="H39" s="198" t="s">
        <v>225</v>
      </c>
      <c r="I39" s="252">
        <v>15.99</v>
      </c>
      <c r="J39" s="198" t="s">
        <v>16</v>
      </c>
      <c r="K39" s="198" t="s">
        <v>97</v>
      </c>
      <c r="L39" s="140"/>
      <c r="M39" s="140"/>
      <c r="N39" s="140"/>
      <c r="O39" s="140"/>
    </row>
    <row r="40" spans="1:15" x14ac:dyDescent="0.2">
      <c r="A40" s="140"/>
      <c r="B40" s="297"/>
      <c r="C40" s="198" t="s">
        <v>10</v>
      </c>
      <c r="D40" s="198" t="s">
        <v>292</v>
      </c>
      <c r="E40" s="199" t="s">
        <v>150</v>
      </c>
      <c r="F40" s="198" t="s">
        <v>293</v>
      </c>
      <c r="G40" s="198" t="s">
        <v>279</v>
      </c>
      <c r="H40" s="198" t="s">
        <v>225</v>
      </c>
      <c r="I40" s="252">
        <v>15.16</v>
      </c>
      <c r="J40" s="198" t="s">
        <v>16</v>
      </c>
      <c r="K40" s="198" t="s">
        <v>97</v>
      </c>
      <c r="L40" s="140"/>
      <c r="M40" s="140"/>
      <c r="N40" s="140"/>
      <c r="O40" s="140"/>
    </row>
    <row r="41" spans="1:15" x14ac:dyDescent="0.2">
      <c r="A41" s="140"/>
      <c r="B41" s="297"/>
      <c r="C41" s="198" t="s">
        <v>10</v>
      </c>
      <c r="D41" s="198" t="s">
        <v>294</v>
      </c>
      <c r="E41" s="199" t="s">
        <v>153</v>
      </c>
      <c r="F41" s="198" t="s">
        <v>295</v>
      </c>
      <c r="G41" s="198" t="s">
        <v>279</v>
      </c>
      <c r="H41" s="198" t="s">
        <v>225</v>
      </c>
      <c r="I41" s="252">
        <v>13.67</v>
      </c>
      <c r="J41" s="198" t="s">
        <v>16</v>
      </c>
      <c r="K41" s="198" t="s">
        <v>97</v>
      </c>
      <c r="L41" s="140"/>
      <c r="M41" s="140"/>
      <c r="N41" s="140"/>
      <c r="O41" s="140"/>
    </row>
    <row r="42" spans="1:15" x14ac:dyDescent="0.2">
      <c r="A42" s="140"/>
      <c r="B42" s="297"/>
      <c r="C42" s="198" t="s">
        <v>10</v>
      </c>
      <c r="D42" s="198" t="s">
        <v>296</v>
      </c>
      <c r="E42" s="199" t="s">
        <v>156</v>
      </c>
      <c r="F42" s="198" t="s">
        <v>297</v>
      </c>
      <c r="G42" s="198" t="s">
        <v>279</v>
      </c>
      <c r="H42" s="198" t="s">
        <v>225</v>
      </c>
      <c r="I42" s="252">
        <v>9.85</v>
      </c>
      <c r="J42" s="198" t="s">
        <v>16</v>
      </c>
      <c r="K42" s="198" t="s">
        <v>97</v>
      </c>
      <c r="L42" s="140"/>
      <c r="M42" s="140"/>
      <c r="N42" s="140"/>
      <c r="O42" s="140"/>
    </row>
    <row r="43" spans="1:15" x14ac:dyDescent="0.2">
      <c r="A43" s="140"/>
      <c r="B43" s="297"/>
      <c r="C43" s="198" t="s">
        <v>10</v>
      </c>
      <c r="D43" s="198" t="s">
        <v>298</v>
      </c>
      <c r="E43" s="199" t="s">
        <v>159</v>
      </c>
      <c r="F43" s="198" t="s">
        <v>299</v>
      </c>
      <c r="G43" s="198" t="s">
        <v>279</v>
      </c>
      <c r="H43" s="198" t="s">
        <v>225</v>
      </c>
      <c r="I43" s="252">
        <v>9.18</v>
      </c>
      <c r="J43" s="198" t="s">
        <v>16</v>
      </c>
      <c r="K43" s="198" t="s">
        <v>97</v>
      </c>
      <c r="L43" s="140"/>
      <c r="M43" s="140"/>
      <c r="N43" s="140"/>
      <c r="O43" s="140"/>
    </row>
    <row r="44" spans="1:15" x14ac:dyDescent="0.2">
      <c r="A44" s="140"/>
      <c r="B44" s="297"/>
      <c r="C44" s="198" t="s">
        <v>10</v>
      </c>
      <c r="D44" s="198" t="s">
        <v>300</v>
      </c>
      <c r="E44" s="199" t="s">
        <v>162</v>
      </c>
      <c r="F44" s="198" t="s">
        <v>301</v>
      </c>
      <c r="G44" s="198" t="s">
        <v>279</v>
      </c>
      <c r="H44" s="198" t="s">
        <v>225</v>
      </c>
      <c r="I44" s="252">
        <v>8.76</v>
      </c>
      <c r="J44" s="198" t="s">
        <v>16</v>
      </c>
      <c r="K44" s="198" t="s">
        <v>97</v>
      </c>
      <c r="L44" s="140"/>
      <c r="M44" s="140"/>
      <c r="N44" s="140"/>
      <c r="O44" s="140"/>
    </row>
    <row r="45" spans="1:15" x14ac:dyDescent="0.2">
      <c r="A45" s="140"/>
      <c r="B45" s="298"/>
      <c r="C45" s="198" t="s">
        <v>10</v>
      </c>
      <c r="D45" s="198" t="s">
        <v>302</v>
      </c>
      <c r="E45" s="199" t="s">
        <v>165</v>
      </c>
      <c r="F45" s="198" t="s">
        <v>303</v>
      </c>
      <c r="G45" s="198" t="s">
        <v>279</v>
      </c>
      <c r="H45" s="198" t="s">
        <v>225</v>
      </c>
      <c r="I45" s="252">
        <v>8.34</v>
      </c>
      <c r="J45" s="198" t="s">
        <v>16</v>
      </c>
      <c r="K45" s="198" t="s">
        <v>97</v>
      </c>
      <c r="L45" s="140"/>
      <c r="M45" s="140"/>
      <c r="N45" s="140"/>
      <c r="O45" s="140"/>
    </row>
    <row r="46" spans="1:15" x14ac:dyDescent="0.2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</row>
    <row r="47" spans="1:15" x14ac:dyDescent="0.2">
      <c r="A47" s="140"/>
      <c r="B47" s="140"/>
      <c r="C47" s="140"/>
      <c r="D47" s="140"/>
      <c r="E47" s="140"/>
      <c r="F47" s="208"/>
      <c r="G47" s="208"/>
      <c r="H47" s="208"/>
      <c r="I47" s="140"/>
      <c r="J47" s="140"/>
      <c r="K47" s="140"/>
      <c r="L47" s="140"/>
      <c r="M47" s="140"/>
      <c r="N47" s="140"/>
      <c r="O47" s="140"/>
    </row>
    <row r="48" spans="1:15" x14ac:dyDescent="0.2">
      <c r="A48" s="140"/>
      <c r="B48" s="140"/>
      <c r="C48" s="140"/>
      <c r="D48" s="140"/>
      <c r="E48" s="140"/>
      <c r="F48" s="208"/>
      <c r="G48" s="208"/>
      <c r="H48" s="208"/>
      <c r="I48" s="140"/>
      <c r="J48" s="140"/>
      <c r="K48" s="140"/>
      <c r="L48" s="140"/>
      <c r="M48" s="140"/>
      <c r="N48" s="140"/>
      <c r="O48" s="140"/>
    </row>
    <row r="49" spans="1:15" x14ac:dyDescent="0.2">
      <c r="A49" s="140"/>
      <c r="B49" s="140"/>
      <c r="C49" s="140"/>
      <c r="D49" s="140"/>
      <c r="E49" s="140"/>
      <c r="F49" s="208"/>
      <c r="G49" s="208"/>
      <c r="H49" s="208"/>
      <c r="I49" s="140"/>
      <c r="J49" s="140"/>
      <c r="K49" s="140"/>
      <c r="L49" s="140"/>
      <c r="M49" s="140"/>
      <c r="N49" s="140"/>
      <c r="O49" s="140"/>
    </row>
    <row r="50" spans="1:15" x14ac:dyDescent="0.2">
      <c r="A50" s="140"/>
      <c r="B50" s="140"/>
      <c r="C50" s="140"/>
      <c r="D50" s="140"/>
      <c r="E50" s="140"/>
      <c r="F50" s="208"/>
      <c r="G50" s="208"/>
      <c r="H50" s="208"/>
      <c r="I50" s="140"/>
      <c r="J50" s="140"/>
      <c r="K50" s="140"/>
      <c r="L50" s="140"/>
      <c r="M50" s="140"/>
      <c r="N50" s="140"/>
      <c r="O50" s="140"/>
    </row>
    <row r="51" spans="1:15" x14ac:dyDescent="0.2">
      <c r="A51" s="140"/>
      <c r="B51" s="140"/>
      <c r="C51" s="140"/>
      <c r="D51" s="140"/>
      <c r="E51" s="140"/>
      <c r="F51" s="208"/>
      <c r="G51" s="208"/>
      <c r="H51" s="208"/>
      <c r="I51" s="140"/>
      <c r="J51" s="140"/>
      <c r="K51" s="140"/>
      <c r="L51" s="140"/>
      <c r="M51" s="140"/>
      <c r="N51" s="140"/>
      <c r="O51" s="140"/>
    </row>
    <row r="52" spans="1:15" x14ac:dyDescent="0.2">
      <c r="A52" s="140"/>
      <c r="B52" s="140"/>
      <c r="C52" s="140"/>
      <c r="D52" s="140"/>
      <c r="E52" s="140"/>
      <c r="F52" s="208"/>
      <c r="G52" s="208"/>
      <c r="H52" s="208"/>
      <c r="I52" s="140"/>
      <c r="J52" s="140"/>
      <c r="K52" s="140"/>
      <c r="L52" s="140"/>
      <c r="M52" s="140"/>
      <c r="N52" s="140"/>
      <c r="O52" s="140"/>
    </row>
    <row r="53" spans="1:15" x14ac:dyDescent="0.2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</row>
    <row r="54" spans="1:15" x14ac:dyDescent="0.2">
      <c r="A54" s="140"/>
      <c r="B54" s="140"/>
      <c r="C54" s="140"/>
      <c r="D54" s="140"/>
      <c r="E54" s="140"/>
      <c r="F54" s="208"/>
      <c r="G54" s="208"/>
      <c r="H54" s="208"/>
      <c r="I54" s="140"/>
      <c r="J54" s="208"/>
      <c r="K54" s="208"/>
      <c r="L54" s="140"/>
      <c r="M54" s="140"/>
      <c r="N54" s="140"/>
      <c r="O54" s="140"/>
    </row>
    <row r="55" spans="1:15" x14ac:dyDescent="0.2">
      <c r="A55" s="140"/>
      <c r="B55" s="140"/>
      <c r="C55" s="140"/>
      <c r="D55" s="140"/>
      <c r="E55" s="140"/>
      <c r="F55" s="208"/>
      <c r="G55" s="208"/>
      <c r="H55" s="208"/>
      <c r="I55" s="140"/>
      <c r="J55" s="140"/>
      <c r="K55" s="140"/>
      <c r="L55" s="140"/>
      <c r="M55" s="140"/>
      <c r="N55" s="140"/>
      <c r="O55" s="140"/>
    </row>
    <row r="56" spans="1:15" x14ac:dyDescent="0.2">
      <c r="A56" s="140"/>
      <c r="B56" s="140"/>
      <c r="C56" s="140"/>
      <c r="D56" s="140"/>
      <c r="E56" s="140"/>
      <c r="F56" s="208"/>
      <c r="G56" s="208"/>
      <c r="H56" s="208"/>
      <c r="I56" s="140"/>
      <c r="J56" s="140"/>
      <c r="K56" s="140"/>
      <c r="L56" s="140"/>
      <c r="M56" s="140"/>
      <c r="N56" s="140"/>
      <c r="O56" s="140"/>
    </row>
    <row r="57" spans="1:15" x14ac:dyDescent="0.2">
      <c r="A57" s="140"/>
      <c r="B57" s="140"/>
      <c r="C57" s="140"/>
      <c r="D57" s="140"/>
      <c r="E57" s="140"/>
      <c r="F57" s="208"/>
      <c r="G57" s="208"/>
      <c r="H57" s="208"/>
      <c r="I57" s="140"/>
      <c r="J57" s="140"/>
      <c r="K57" s="140"/>
      <c r="L57" s="140"/>
      <c r="M57" s="140"/>
      <c r="N57" s="140"/>
      <c r="O57" s="140"/>
    </row>
    <row r="58" spans="1:15" x14ac:dyDescent="0.2">
      <c r="A58" s="140"/>
      <c r="B58" s="140"/>
      <c r="C58" s="140"/>
      <c r="D58" s="140"/>
      <c r="E58" s="140"/>
      <c r="F58" s="208"/>
      <c r="G58" s="208"/>
      <c r="H58" s="208"/>
      <c r="I58" s="140"/>
      <c r="J58" s="140"/>
      <c r="K58" s="140"/>
      <c r="L58" s="140"/>
      <c r="M58" s="140"/>
      <c r="N58" s="140"/>
      <c r="O58" s="140"/>
    </row>
    <row r="59" spans="1:15" x14ac:dyDescent="0.2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</row>
    <row r="60" spans="1:15" x14ac:dyDescent="0.2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</row>
    <row r="61" spans="1:15" x14ac:dyDescent="0.2">
      <c r="A61" s="140"/>
      <c r="B61" s="140"/>
      <c r="C61" s="140"/>
      <c r="D61" s="140"/>
      <c r="E61" s="140"/>
      <c r="F61" s="140"/>
      <c r="G61" s="140"/>
      <c r="H61" s="208"/>
      <c r="I61" s="208"/>
      <c r="J61" s="208"/>
      <c r="K61" s="140"/>
      <c r="L61" s="140"/>
      <c r="M61" s="140"/>
      <c r="N61" s="140"/>
      <c r="O61" s="140"/>
    </row>
    <row r="62" spans="1:15" x14ac:dyDescent="0.2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</row>
  </sheetData>
  <sheetProtection algorithmName="SHA-512" hashValue="X2dZk3pWOxPkohABcfU6k7ehFIt6WHOKUEA+78DfN5S+BE8+0+myW+7jW7HhJ9UsxEMRRYNgUYWPO4BqPclMbQ==" saltValue="/fv1K0DcCU6AiQUUrlapmA==" spinCount="100000" sheet="1" objects="1" scenarios="1"/>
  <mergeCells count="3">
    <mergeCell ref="B5:B17"/>
    <mergeCell ref="B19:B31"/>
    <mergeCell ref="B33:B4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23143-0C2B-4DC5-B82C-FC47DB8DCFBA}">
  <dimension ref="A1:O62"/>
  <sheetViews>
    <sheetView workbookViewId="0">
      <selection activeCell="L23" sqref="L23"/>
    </sheetView>
  </sheetViews>
  <sheetFormatPr baseColWidth="10" defaultColWidth="8.83203125" defaultRowHeight="16" x14ac:dyDescent="0.2"/>
  <cols>
    <col min="3" max="3" width="15.1640625" customWidth="1"/>
    <col min="4" max="4" width="19.83203125" customWidth="1"/>
    <col min="5" max="5" width="11.5" customWidth="1"/>
    <col min="6" max="6" width="42.6640625" customWidth="1"/>
    <col min="7" max="7" width="25" customWidth="1"/>
    <col min="8" max="8" width="32.1640625" customWidth="1"/>
    <col min="9" max="9" width="12.6640625" customWidth="1"/>
    <col min="11" max="11" width="15.1640625" customWidth="1"/>
  </cols>
  <sheetData>
    <row r="1" spans="1:15" x14ac:dyDescent="0.2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5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5" s="11" customFormat="1" ht="32" customHeight="1" x14ac:dyDescent="0.2">
      <c r="B3" s="12" t="s">
        <v>0</v>
      </c>
      <c r="C3" s="12" t="s">
        <v>1</v>
      </c>
      <c r="D3" s="13" t="s">
        <v>2</v>
      </c>
      <c r="E3" s="13" t="s">
        <v>3</v>
      </c>
      <c r="F3" s="13" t="s">
        <v>4</v>
      </c>
      <c r="G3" s="14" t="s">
        <v>5</v>
      </c>
      <c r="H3" s="14" t="s">
        <v>6</v>
      </c>
      <c r="I3" s="15" t="s">
        <v>7</v>
      </c>
      <c r="J3" s="15" t="s">
        <v>0</v>
      </c>
      <c r="K3" s="15" t="s">
        <v>8</v>
      </c>
    </row>
    <row r="4" spans="1:15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x14ac:dyDescent="0.2">
      <c r="A5" s="140"/>
      <c r="B5" s="296" t="s">
        <v>9</v>
      </c>
      <c r="C5" s="197" t="s">
        <v>10</v>
      </c>
      <c r="D5" s="197" t="s">
        <v>304</v>
      </c>
      <c r="E5" s="272" t="s">
        <v>222</v>
      </c>
      <c r="F5" s="197" t="s">
        <v>305</v>
      </c>
      <c r="G5" s="197" t="s">
        <v>306</v>
      </c>
      <c r="H5" s="197" t="s">
        <v>307</v>
      </c>
      <c r="I5" s="273">
        <v>226.58</v>
      </c>
      <c r="J5" s="197" t="s">
        <v>16</v>
      </c>
      <c r="K5" s="197" t="s">
        <v>17</v>
      </c>
      <c r="L5" s="140"/>
      <c r="M5" s="140"/>
      <c r="N5" s="140"/>
      <c r="O5" s="140"/>
    </row>
    <row r="6" spans="1:15" x14ac:dyDescent="0.2">
      <c r="A6" s="140"/>
      <c r="B6" s="297"/>
      <c r="C6" s="198" t="s">
        <v>10</v>
      </c>
      <c r="D6" s="198" t="s">
        <v>308</v>
      </c>
      <c r="E6" s="213" t="s">
        <v>133</v>
      </c>
      <c r="F6" s="198" t="s">
        <v>309</v>
      </c>
      <c r="G6" s="198" t="s">
        <v>306</v>
      </c>
      <c r="H6" s="198" t="s">
        <v>307</v>
      </c>
      <c r="I6" s="274">
        <v>213.61</v>
      </c>
      <c r="J6" s="198" t="s">
        <v>16</v>
      </c>
      <c r="K6" s="198" t="s">
        <v>17</v>
      </c>
      <c r="L6" s="140"/>
      <c r="M6" s="140"/>
      <c r="N6" s="140"/>
      <c r="O6" s="140"/>
    </row>
    <row r="7" spans="1:15" x14ac:dyDescent="0.2">
      <c r="A7" s="140"/>
      <c r="B7" s="297"/>
      <c r="C7" s="198" t="s">
        <v>10</v>
      </c>
      <c r="D7" s="198" t="s">
        <v>310</v>
      </c>
      <c r="E7" s="199" t="s">
        <v>22</v>
      </c>
      <c r="F7" s="198" t="s">
        <v>311</v>
      </c>
      <c r="G7" s="198" t="s">
        <v>306</v>
      </c>
      <c r="H7" s="198" t="s">
        <v>307</v>
      </c>
      <c r="I7" s="274">
        <v>177.96</v>
      </c>
      <c r="J7" s="198" t="s">
        <v>16</v>
      </c>
      <c r="K7" s="198" t="s">
        <v>17</v>
      </c>
      <c r="L7" s="140"/>
      <c r="M7" s="140"/>
      <c r="N7" s="140"/>
      <c r="O7" s="140"/>
    </row>
    <row r="8" spans="1:15" x14ac:dyDescent="0.2">
      <c r="A8" s="140"/>
      <c r="B8" s="297"/>
      <c r="C8" s="198" t="s">
        <v>10</v>
      </c>
      <c r="D8" s="198" t="s">
        <v>312</v>
      </c>
      <c r="E8" s="199" t="s">
        <v>138</v>
      </c>
      <c r="F8" s="198" t="s">
        <v>313</v>
      </c>
      <c r="G8" s="198" t="s">
        <v>306</v>
      </c>
      <c r="H8" s="198" t="s">
        <v>307</v>
      </c>
      <c r="I8" s="274">
        <v>139.46</v>
      </c>
      <c r="J8" s="198" t="s">
        <v>16</v>
      </c>
      <c r="K8" s="198" t="s">
        <v>17</v>
      </c>
      <c r="L8" s="140"/>
      <c r="M8" s="140"/>
      <c r="N8" s="140"/>
      <c r="O8" s="140"/>
    </row>
    <row r="9" spans="1:15" x14ac:dyDescent="0.2">
      <c r="A9" s="140"/>
      <c r="B9" s="297"/>
      <c r="C9" s="198" t="s">
        <v>10</v>
      </c>
      <c r="D9" s="198" t="s">
        <v>314</v>
      </c>
      <c r="E9" s="199" t="s">
        <v>141</v>
      </c>
      <c r="F9" s="198" t="s">
        <v>315</v>
      </c>
      <c r="G9" s="198" t="s">
        <v>306</v>
      </c>
      <c r="H9" s="198" t="s">
        <v>307</v>
      </c>
      <c r="I9" s="274">
        <v>123.12</v>
      </c>
      <c r="J9" s="198" t="s">
        <v>16</v>
      </c>
      <c r="K9" s="198" t="s">
        <v>17</v>
      </c>
      <c r="L9" s="140"/>
      <c r="M9" s="140"/>
      <c r="N9" s="140"/>
      <c r="O9" s="140"/>
    </row>
    <row r="10" spans="1:15" x14ac:dyDescent="0.2">
      <c r="A10" s="140"/>
      <c r="B10" s="297"/>
      <c r="C10" s="198" t="s">
        <v>10</v>
      </c>
      <c r="D10" s="198" t="s">
        <v>316</v>
      </c>
      <c r="E10" s="199" t="s">
        <v>144</v>
      </c>
      <c r="F10" s="198" t="s">
        <v>317</v>
      </c>
      <c r="G10" s="198" t="s">
        <v>306</v>
      </c>
      <c r="H10" s="198" t="s">
        <v>307</v>
      </c>
      <c r="I10" s="274">
        <v>106.8</v>
      </c>
      <c r="J10" s="198" t="s">
        <v>16</v>
      </c>
      <c r="K10" s="198" t="s">
        <v>17</v>
      </c>
      <c r="L10" s="140"/>
      <c r="M10" s="140"/>
      <c r="N10" s="140"/>
      <c r="O10" s="140"/>
    </row>
    <row r="11" spans="1:15" x14ac:dyDescent="0.2">
      <c r="A11" s="140"/>
      <c r="B11" s="297"/>
      <c r="C11" s="198" t="s">
        <v>10</v>
      </c>
      <c r="D11" s="198" t="s">
        <v>318</v>
      </c>
      <c r="E11" s="199" t="s">
        <v>147</v>
      </c>
      <c r="F11" s="198" t="s">
        <v>319</v>
      </c>
      <c r="G11" s="198" t="s">
        <v>306</v>
      </c>
      <c r="H11" s="198" t="s">
        <v>307</v>
      </c>
      <c r="I11" s="274">
        <v>100.12</v>
      </c>
      <c r="J11" s="198" t="s">
        <v>16</v>
      </c>
      <c r="K11" s="198" t="s">
        <v>17</v>
      </c>
      <c r="L11" s="140"/>
      <c r="M11" s="140"/>
      <c r="N11" s="140"/>
      <c r="O11" s="140"/>
    </row>
    <row r="12" spans="1:15" x14ac:dyDescent="0.2">
      <c r="A12" s="140"/>
      <c r="B12" s="297"/>
      <c r="C12" s="198" t="s">
        <v>10</v>
      </c>
      <c r="D12" s="198" t="s">
        <v>320</v>
      </c>
      <c r="E12" s="199" t="s">
        <v>150</v>
      </c>
      <c r="F12" s="198" t="s">
        <v>321</v>
      </c>
      <c r="G12" s="198" t="s">
        <v>306</v>
      </c>
      <c r="H12" s="198" t="s">
        <v>307</v>
      </c>
      <c r="I12" s="274">
        <v>94.9</v>
      </c>
      <c r="J12" s="198" t="s">
        <v>16</v>
      </c>
      <c r="K12" s="198" t="s">
        <v>17</v>
      </c>
      <c r="L12" s="140"/>
      <c r="M12" s="140"/>
      <c r="N12" s="140"/>
      <c r="O12" s="140"/>
    </row>
    <row r="13" spans="1:15" x14ac:dyDescent="0.2">
      <c r="A13" s="140"/>
      <c r="B13" s="297"/>
      <c r="C13" s="198" t="s">
        <v>10</v>
      </c>
      <c r="D13" s="198" t="s">
        <v>322</v>
      </c>
      <c r="E13" s="199" t="s">
        <v>153</v>
      </c>
      <c r="F13" s="198" t="s">
        <v>323</v>
      </c>
      <c r="G13" s="198" t="s">
        <v>306</v>
      </c>
      <c r="H13" s="198" t="s">
        <v>307</v>
      </c>
      <c r="I13" s="274">
        <v>85.6</v>
      </c>
      <c r="J13" s="198" t="s">
        <v>16</v>
      </c>
      <c r="K13" s="198" t="s">
        <v>17</v>
      </c>
      <c r="L13" s="140"/>
      <c r="M13" s="140"/>
      <c r="N13" s="140"/>
      <c r="O13" s="140"/>
    </row>
    <row r="14" spans="1:15" x14ac:dyDescent="0.2">
      <c r="A14" s="140"/>
      <c r="B14" s="297"/>
      <c r="C14" s="198" t="s">
        <v>10</v>
      </c>
      <c r="D14" s="198" t="s">
        <v>324</v>
      </c>
      <c r="E14" s="199" t="s">
        <v>156</v>
      </c>
      <c r="F14" s="198" t="s">
        <v>325</v>
      </c>
      <c r="G14" s="198" t="s">
        <v>306</v>
      </c>
      <c r="H14" s="198" t="s">
        <v>307</v>
      </c>
      <c r="I14" s="274">
        <v>61.65</v>
      </c>
      <c r="J14" s="198" t="s">
        <v>16</v>
      </c>
      <c r="K14" s="198" t="s">
        <v>17</v>
      </c>
      <c r="L14" s="140"/>
      <c r="M14" s="140"/>
      <c r="N14" s="140"/>
      <c r="O14" s="140"/>
    </row>
    <row r="15" spans="1:15" x14ac:dyDescent="0.2">
      <c r="A15" s="140"/>
      <c r="B15" s="297"/>
      <c r="C15" s="198" t="s">
        <v>10</v>
      </c>
      <c r="D15" s="198" t="s">
        <v>326</v>
      </c>
      <c r="E15" s="199" t="s">
        <v>159</v>
      </c>
      <c r="F15" s="198" t="s">
        <v>327</v>
      </c>
      <c r="G15" s="198" t="s">
        <v>306</v>
      </c>
      <c r="H15" s="198" t="s">
        <v>307</v>
      </c>
      <c r="I15" s="274">
        <v>57.46</v>
      </c>
      <c r="J15" s="198" t="s">
        <v>16</v>
      </c>
      <c r="K15" s="198" t="s">
        <v>17</v>
      </c>
      <c r="L15" s="140"/>
      <c r="M15" s="140"/>
      <c r="N15" s="140"/>
      <c r="O15" s="140"/>
    </row>
    <row r="16" spans="1:15" x14ac:dyDescent="0.2">
      <c r="A16" s="140"/>
      <c r="B16" s="297"/>
      <c r="C16" s="198" t="s">
        <v>10</v>
      </c>
      <c r="D16" s="198" t="s">
        <v>328</v>
      </c>
      <c r="E16" s="199" t="s">
        <v>162</v>
      </c>
      <c r="F16" s="198" t="s">
        <v>329</v>
      </c>
      <c r="G16" s="198" t="s">
        <v>306</v>
      </c>
      <c r="H16" s="198" t="s">
        <v>307</v>
      </c>
      <c r="I16" s="274">
        <v>54.85</v>
      </c>
      <c r="J16" s="198" t="s">
        <v>16</v>
      </c>
      <c r="K16" s="198" t="s">
        <v>17</v>
      </c>
      <c r="L16" s="140"/>
      <c r="M16" s="140"/>
      <c r="N16" s="140"/>
      <c r="O16" s="140"/>
    </row>
    <row r="17" spans="1:15" x14ac:dyDescent="0.2">
      <c r="A17" s="140"/>
      <c r="B17" s="298"/>
      <c r="C17" s="198" t="s">
        <v>10</v>
      </c>
      <c r="D17" s="198" t="s">
        <v>330</v>
      </c>
      <c r="E17" s="199" t="s">
        <v>165</v>
      </c>
      <c r="F17" s="198" t="s">
        <v>331</v>
      </c>
      <c r="G17" s="198" t="s">
        <v>306</v>
      </c>
      <c r="H17" s="198" t="s">
        <v>307</v>
      </c>
      <c r="I17" s="274">
        <v>52.24</v>
      </c>
      <c r="J17" s="198" t="s">
        <v>16</v>
      </c>
      <c r="K17" s="198" t="s">
        <v>17</v>
      </c>
      <c r="L17" s="140"/>
      <c r="M17" s="140"/>
      <c r="N17" s="140"/>
      <c r="O17" s="140"/>
    </row>
    <row r="18" spans="1:15" x14ac:dyDescent="0.2">
      <c r="A18" s="140"/>
      <c r="B18" s="258"/>
      <c r="C18" s="168" t="s">
        <v>332</v>
      </c>
      <c r="D18" s="168" t="s">
        <v>332</v>
      </c>
      <c r="E18" s="168" t="s">
        <v>332</v>
      </c>
      <c r="F18" s="168" t="s">
        <v>332</v>
      </c>
      <c r="G18" s="168" t="s">
        <v>332</v>
      </c>
      <c r="H18" s="168" t="s">
        <v>332</v>
      </c>
      <c r="I18" s="168" t="s">
        <v>332</v>
      </c>
      <c r="J18" s="168" t="s">
        <v>332</v>
      </c>
      <c r="K18" s="168" t="s">
        <v>332</v>
      </c>
      <c r="L18" s="140"/>
      <c r="M18" s="140"/>
      <c r="N18" s="140"/>
      <c r="O18" s="140"/>
    </row>
    <row r="19" spans="1:15" x14ac:dyDescent="0.2">
      <c r="A19" s="140"/>
      <c r="B19" s="296" t="s">
        <v>60</v>
      </c>
      <c r="C19" s="197" t="s">
        <v>10</v>
      </c>
      <c r="D19" s="197" t="s">
        <v>333</v>
      </c>
      <c r="E19" s="272" t="s">
        <v>222</v>
      </c>
      <c r="F19" s="197" t="s">
        <v>334</v>
      </c>
      <c r="G19" s="197" t="s">
        <v>335</v>
      </c>
      <c r="H19" s="197" t="s">
        <v>307</v>
      </c>
      <c r="I19" s="251">
        <v>679.73</v>
      </c>
      <c r="J19" s="197" t="s">
        <v>64</v>
      </c>
      <c r="K19" s="197" t="s">
        <v>17</v>
      </c>
      <c r="L19" s="140"/>
      <c r="M19" s="140"/>
      <c r="N19" s="140"/>
      <c r="O19" s="140"/>
    </row>
    <row r="20" spans="1:15" x14ac:dyDescent="0.2">
      <c r="A20" s="140"/>
      <c r="B20" s="297"/>
      <c r="C20" s="198" t="s">
        <v>10</v>
      </c>
      <c r="D20" s="198" t="s">
        <v>336</v>
      </c>
      <c r="E20" s="213" t="s">
        <v>133</v>
      </c>
      <c r="F20" s="198" t="s">
        <v>337</v>
      </c>
      <c r="G20" s="198" t="s">
        <v>335</v>
      </c>
      <c r="H20" s="198" t="s">
        <v>307</v>
      </c>
      <c r="I20" s="252">
        <v>640.82000000000005</v>
      </c>
      <c r="J20" s="198" t="s">
        <v>64</v>
      </c>
      <c r="K20" s="198" t="s">
        <v>17</v>
      </c>
      <c r="L20" s="140"/>
      <c r="M20" s="140"/>
      <c r="N20" s="140"/>
      <c r="O20" s="140"/>
    </row>
    <row r="21" spans="1:15" x14ac:dyDescent="0.2">
      <c r="A21" s="140"/>
      <c r="B21" s="297"/>
      <c r="C21" s="198" t="s">
        <v>10</v>
      </c>
      <c r="D21" s="198" t="s">
        <v>338</v>
      </c>
      <c r="E21" s="199" t="s">
        <v>22</v>
      </c>
      <c r="F21" s="198" t="s">
        <v>339</v>
      </c>
      <c r="G21" s="198" t="s">
        <v>335</v>
      </c>
      <c r="H21" s="198" t="s">
        <v>307</v>
      </c>
      <c r="I21" s="252">
        <v>533.88</v>
      </c>
      <c r="J21" s="198" t="s">
        <v>64</v>
      </c>
      <c r="K21" s="198" t="s">
        <v>17</v>
      </c>
      <c r="L21" s="140"/>
      <c r="M21" s="140"/>
      <c r="N21" s="140"/>
      <c r="O21" s="140"/>
    </row>
    <row r="22" spans="1:15" x14ac:dyDescent="0.2">
      <c r="A22" s="140"/>
      <c r="B22" s="297"/>
      <c r="C22" s="198" t="s">
        <v>10</v>
      </c>
      <c r="D22" s="198" t="s">
        <v>340</v>
      </c>
      <c r="E22" s="199" t="s">
        <v>138</v>
      </c>
      <c r="F22" s="198" t="s">
        <v>341</v>
      </c>
      <c r="G22" s="198" t="s">
        <v>335</v>
      </c>
      <c r="H22" s="198" t="s">
        <v>307</v>
      </c>
      <c r="I22" s="252">
        <v>418.37</v>
      </c>
      <c r="J22" s="198" t="s">
        <v>64</v>
      </c>
      <c r="K22" s="198" t="s">
        <v>17</v>
      </c>
      <c r="L22" s="140"/>
      <c r="M22" s="140"/>
      <c r="N22" s="140"/>
      <c r="O22" s="140"/>
    </row>
    <row r="23" spans="1:15" x14ac:dyDescent="0.2">
      <c r="A23" s="140"/>
      <c r="B23" s="297"/>
      <c r="C23" s="198" t="s">
        <v>10</v>
      </c>
      <c r="D23" s="198" t="s">
        <v>342</v>
      </c>
      <c r="E23" s="199" t="s">
        <v>141</v>
      </c>
      <c r="F23" s="198" t="s">
        <v>343</v>
      </c>
      <c r="G23" s="198" t="s">
        <v>335</v>
      </c>
      <c r="H23" s="198" t="s">
        <v>307</v>
      </c>
      <c r="I23" s="252">
        <v>369.35</v>
      </c>
      <c r="J23" s="198" t="s">
        <v>64</v>
      </c>
      <c r="K23" s="198" t="s">
        <v>17</v>
      </c>
      <c r="L23" s="140"/>
      <c r="M23" s="140"/>
      <c r="N23" s="140"/>
      <c r="O23" s="140"/>
    </row>
    <row r="24" spans="1:15" x14ac:dyDescent="0.2">
      <c r="A24" s="140"/>
      <c r="B24" s="297"/>
      <c r="C24" s="198" t="s">
        <v>10</v>
      </c>
      <c r="D24" s="198" t="s">
        <v>344</v>
      </c>
      <c r="E24" s="199" t="s">
        <v>144</v>
      </c>
      <c r="F24" s="198" t="s">
        <v>345</v>
      </c>
      <c r="G24" s="198" t="s">
        <v>335</v>
      </c>
      <c r="H24" s="198" t="s">
        <v>307</v>
      </c>
      <c r="I24" s="252">
        <v>320.39</v>
      </c>
      <c r="J24" s="198" t="s">
        <v>64</v>
      </c>
      <c r="K24" s="198" t="s">
        <v>17</v>
      </c>
      <c r="L24" s="140"/>
      <c r="M24" s="140"/>
      <c r="N24" s="140"/>
      <c r="O24" s="140"/>
    </row>
    <row r="25" spans="1:15" x14ac:dyDescent="0.2">
      <c r="A25" s="140"/>
      <c r="B25" s="297"/>
      <c r="C25" s="198" t="s">
        <v>10</v>
      </c>
      <c r="D25" s="198" t="s">
        <v>346</v>
      </c>
      <c r="E25" s="199" t="s">
        <v>147</v>
      </c>
      <c r="F25" s="198" t="s">
        <v>347</v>
      </c>
      <c r="G25" s="198" t="s">
        <v>335</v>
      </c>
      <c r="H25" s="198" t="s">
        <v>307</v>
      </c>
      <c r="I25" s="252">
        <v>300.35000000000002</v>
      </c>
      <c r="J25" s="198" t="s">
        <v>64</v>
      </c>
      <c r="K25" s="198" t="s">
        <v>17</v>
      </c>
      <c r="L25" s="140"/>
      <c r="M25" s="140"/>
      <c r="N25" s="140"/>
      <c r="O25" s="140"/>
    </row>
    <row r="26" spans="1:15" x14ac:dyDescent="0.2">
      <c r="A26" s="140"/>
      <c r="B26" s="297"/>
      <c r="C26" s="198" t="s">
        <v>10</v>
      </c>
      <c r="D26" s="198" t="s">
        <v>348</v>
      </c>
      <c r="E26" s="199" t="s">
        <v>150</v>
      </c>
      <c r="F26" s="198" t="s">
        <v>349</v>
      </c>
      <c r="G26" s="198" t="s">
        <v>335</v>
      </c>
      <c r="H26" s="198" t="s">
        <v>307</v>
      </c>
      <c r="I26" s="252">
        <v>284.7</v>
      </c>
      <c r="J26" s="198" t="s">
        <v>64</v>
      </c>
      <c r="K26" s="198" t="s">
        <v>17</v>
      </c>
      <c r="L26" s="140"/>
      <c r="M26" s="140"/>
      <c r="N26" s="140"/>
      <c r="O26" s="140"/>
    </row>
    <row r="27" spans="1:15" x14ac:dyDescent="0.2">
      <c r="A27" s="140"/>
      <c r="B27" s="297"/>
      <c r="C27" s="198" t="s">
        <v>10</v>
      </c>
      <c r="D27" s="198" t="s">
        <v>350</v>
      </c>
      <c r="E27" s="199" t="s">
        <v>153</v>
      </c>
      <c r="F27" s="198" t="s">
        <v>351</v>
      </c>
      <c r="G27" s="198" t="s">
        <v>335</v>
      </c>
      <c r="H27" s="198" t="s">
        <v>307</v>
      </c>
      <c r="I27" s="252">
        <v>256.8</v>
      </c>
      <c r="J27" s="198" t="s">
        <v>64</v>
      </c>
      <c r="K27" s="198" t="s">
        <v>17</v>
      </c>
      <c r="L27" s="140"/>
      <c r="M27" s="140"/>
      <c r="N27" s="140"/>
      <c r="O27" s="140"/>
    </row>
    <row r="28" spans="1:15" x14ac:dyDescent="0.2">
      <c r="A28" s="140"/>
      <c r="B28" s="297"/>
      <c r="C28" s="198" t="s">
        <v>10</v>
      </c>
      <c r="D28" s="198" t="s">
        <v>352</v>
      </c>
      <c r="E28" s="199" t="s">
        <v>156</v>
      </c>
      <c r="F28" s="198" t="s">
        <v>353</v>
      </c>
      <c r="G28" s="198" t="s">
        <v>335</v>
      </c>
      <c r="H28" s="198" t="s">
        <v>307</v>
      </c>
      <c r="I28" s="252">
        <v>184.95</v>
      </c>
      <c r="J28" s="198" t="s">
        <v>64</v>
      </c>
      <c r="K28" s="198" t="s">
        <v>17</v>
      </c>
      <c r="L28" s="140"/>
      <c r="M28" s="140"/>
      <c r="N28" s="140"/>
      <c r="O28" s="140"/>
    </row>
    <row r="29" spans="1:15" x14ac:dyDescent="0.2">
      <c r="A29" s="140"/>
      <c r="B29" s="297"/>
      <c r="C29" s="198" t="s">
        <v>10</v>
      </c>
      <c r="D29" s="198" t="s">
        <v>354</v>
      </c>
      <c r="E29" s="199" t="s">
        <v>159</v>
      </c>
      <c r="F29" s="198" t="s">
        <v>355</v>
      </c>
      <c r="G29" s="198" t="s">
        <v>335</v>
      </c>
      <c r="H29" s="198" t="s">
        <v>307</v>
      </c>
      <c r="I29" s="252">
        <v>172.38</v>
      </c>
      <c r="J29" s="198" t="s">
        <v>64</v>
      </c>
      <c r="K29" s="198" t="s">
        <v>17</v>
      </c>
      <c r="L29" s="140"/>
      <c r="M29" s="140"/>
      <c r="N29" s="140"/>
      <c r="O29" s="140"/>
    </row>
    <row r="30" spans="1:15" x14ac:dyDescent="0.2">
      <c r="A30" s="140"/>
      <c r="B30" s="297"/>
      <c r="C30" s="198" t="s">
        <v>10</v>
      </c>
      <c r="D30" s="198" t="s">
        <v>356</v>
      </c>
      <c r="E30" s="199" t="s">
        <v>162</v>
      </c>
      <c r="F30" s="198" t="s">
        <v>357</v>
      </c>
      <c r="G30" s="198" t="s">
        <v>335</v>
      </c>
      <c r="H30" s="198" t="s">
        <v>307</v>
      </c>
      <c r="I30" s="252">
        <v>164.55</v>
      </c>
      <c r="J30" s="198" t="s">
        <v>64</v>
      </c>
      <c r="K30" s="198" t="s">
        <v>17</v>
      </c>
      <c r="L30" s="140"/>
      <c r="M30" s="140"/>
      <c r="N30" s="140"/>
      <c r="O30" s="140"/>
    </row>
    <row r="31" spans="1:15" x14ac:dyDescent="0.2">
      <c r="A31" s="140"/>
      <c r="B31" s="298"/>
      <c r="C31" s="198" t="s">
        <v>10</v>
      </c>
      <c r="D31" s="198" t="s">
        <v>358</v>
      </c>
      <c r="E31" s="199" t="s">
        <v>165</v>
      </c>
      <c r="F31" s="198" t="s">
        <v>359</v>
      </c>
      <c r="G31" s="198" t="s">
        <v>335</v>
      </c>
      <c r="H31" s="198" t="s">
        <v>307</v>
      </c>
      <c r="I31" s="252">
        <v>156.72999999999999</v>
      </c>
      <c r="J31" s="198" t="s">
        <v>64</v>
      </c>
      <c r="K31" s="198" t="s">
        <v>17</v>
      </c>
      <c r="L31" s="140"/>
      <c r="M31" s="140"/>
      <c r="N31" s="140"/>
      <c r="O31" s="140"/>
    </row>
    <row r="32" spans="1:15" x14ac:dyDescent="0.2">
      <c r="A32" s="140"/>
      <c r="B32" s="258"/>
      <c r="C32" s="168" t="s">
        <v>332</v>
      </c>
      <c r="D32" s="168" t="s">
        <v>332</v>
      </c>
      <c r="E32" s="168" t="s">
        <v>332</v>
      </c>
      <c r="F32" s="168" t="s">
        <v>332</v>
      </c>
      <c r="G32" s="168" t="s">
        <v>332</v>
      </c>
      <c r="H32" s="168" t="s">
        <v>332</v>
      </c>
      <c r="I32" s="168" t="s">
        <v>332</v>
      </c>
      <c r="J32" s="168" t="s">
        <v>332</v>
      </c>
      <c r="K32" s="168" t="s">
        <v>332</v>
      </c>
      <c r="L32" s="140"/>
      <c r="M32" s="140"/>
      <c r="N32" s="140"/>
      <c r="O32" s="140"/>
    </row>
    <row r="33" spans="1:15" x14ac:dyDescent="0.2">
      <c r="A33" s="140"/>
      <c r="B33" s="296" t="s">
        <v>93</v>
      </c>
      <c r="C33" s="197" t="s">
        <v>10</v>
      </c>
      <c r="D33" s="197" t="s">
        <v>360</v>
      </c>
      <c r="E33" s="272" t="s">
        <v>222</v>
      </c>
      <c r="F33" s="197" t="s">
        <v>361</v>
      </c>
      <c r="G33" s="197" t="s">
        <v>362</v>
      </c>
      <c r="H33" s="197" t="s">
        <v>307</v>
      </c>
      <c r="I33" s="251">
        <v>21.71</v>
      </c>
      <c r="J33" s="197" t="s">
        <v>16</v>
      </c>
      <c r="K33" s="197" t="s">
        <v>97</v>
      </c>
      <c r="L33" s="140"/>
      <c r="M33" s="140"/>
      <c r="N33" s="140"/>
      <c r="O33" s="140"/>
    </row>
    <row r="34" spans="1:15" x14ac:dyDescent="0.2">
      <c r="A34" s="140"/>
      <c r="B34" s="297"/>
      <c r="C34" s="198" t="s">
        <v>10</v>
      </c>
      <c r="D34" s="198" t="s">
        <v>363</v>
      </c>
      <c r="E34" s="213" t="s">
        <v>133</v>
      </c>
      <c r="F34" s="198" t="s">
        <v>364</v>
      </c>
      <c r="G34" s="198" t="s">
        <v>362</v>
      </c>
      <c r="H34" s="198" t="s">
        <v>307</v>
      </c>
      <c r="I34" s="252">
        <v>20.47</v>
      </c>
      <c r="J34" s="198" t="s">
        <v>16</v>
      </c>
      <c r="K34" s="198" t="s">
        <v>97</v>
      </c>
      <c r="L34" s="140"/>
      <c r="M34" s="140"/>
      <c r="N34" s="140"/>
      <c r="O34" s="140"/>
    </row>
    <row r="35" spans="1:15" x14ac:dyDescent="0.2">
      <c r="A35" s="140"/>
      <c r="B35" s="297"/>
      <c r="C35" s="198" t="s">
        <v>10</v>
      </c>
      <c r="D35" s="198" t="s">
        <v>365</v>
      </c>
      <c r="E35" s="199" t="s">
        <v>22</v>
      </c>
      <c r="F35" s="198" t="s">
        <v>366</v>
      </c>
      <c r="G35" s="198" t="s">
        <v>362</v>
      </c>
      <c r="H35" s="198" t="s">
        <v>307</v>
      </c>
      <c r="I35" s="252">
        <v>17.05</v>
      </c>
      <c r="J35" s="198" t="s">
        <v>16</v>
      </c>
      <c r="K35" s="198" t="s">
        <v>97</v>
      </c>
      <c r="L35" s="140"/>
      <c r="M35" s="140"/>
      <c r="N35" s="140"/>
      <c r="O35" s="140"/>
    </row>
    <row r="36" spans="1:15" x14ac:dyDescent="0.2">
      <c r="A36" s="140"/>
      <c r="B36" s="297"/>
      <c r="C36" s="198" t="s">
        <v>10</v>
      </c>
      <c r="D36" s="198" t="s">
        <v>367</v>
      </c>
      <c r="E36" s="199" t="s">
        <v>138</v>
      </c>
      <c r="F36" s="198" t="s">
        <v>368</v>
      </c>
      <c r="G36" s="198" t="s">
        <v>362</v>
      </c>
      <c r="H36" s="198" t="s">
        <v>307</v>
      </c>
      <c r="I36" s="252">
        <v>13.36</v>
      </c>
      <c r="J36" s="198" t="s">
        <v>16</v>
      </c>
      <c r="K36" s="198" t="s">
        <v>97</v>
      </c>
      <c r="L36" s="140"/>
      <c r="M36" s="140"/>
      <c r="N36" s="140"/>
      <c r="O36" s="140"/>
    </row>
    <row r="37" spans="1:15" x14ac:dyDescent="0.2">
      <c r="A37" s="140"/>
      <c r="B37" s="297"/>
      <c r="C37" s="198" t="s">
        <v>10</v>
      </c>
      <c r="D37" s="198" t="s">
        <v>369</v>
      </c>
      <c r="E37" s="199" t="s">
        <v>141</v>
      </c>
      <c r="F37" s="198" t="s">
        <v>370</v>
      </c>
      <c r="G37" s="198" t="s">
        <v>362</v>
      </c>
      <c r="H37" s="198" t="s">
        <v>307</v>
      </c>
      <c r="I37" s="252">
        <v>11.8</v>
      </c>
      <c r="J37" s="198" t="s">
        <v>16</v>
      </c>
      <c r="K37" s="198" t="s">
        <v>97</v>
      </c>
      <c r="L37" s="140"/>
      <c r="M37" s="140"/>
      <c r="N37" s="140"/>
      <c r="O37" s="140"/>
    </row>
    <row r="38" spans="1:15" x14ac:dyDescent="0.2">
      <c r="A38" s="140"/>
      <c r="B38" s="297"/>
      <c r="C38" s="198" t="s">
        <v>10</v>
      </c>
      <c r="D38" s="198" t="s">
        <v>371</v>
      </c>
      <c r="E38" s="199" t="s">
        <v>144</v>
      </c>
      <c r="F38" s="198" t="s">
        <v>372</v>
      </c>
      <c r="G38" s="198" t="s">
        <v>362</v>
      </c>
      <c r="H38" s="198" t="s">
        <v>307</v>
      </c>
      <c r="I38" s="252">
        <v>10.23</v>
      </c>
      <c r="J38" s="198" t="s">
        <v>16</v>
      </c>
      <c r="K38" s="198" t="s">
        <v>97</v>
      </c>
      <c r="L38" s="140"/>
      <c r="M38" s="140"/>
      <c r="N38" s="140"/>
      <c r="O38" s="140"/>
    </row>
    <row r="39" spans="1:15" x14ac:dyDescent="0.2">
      <c r="A39" s="140"/>
      <c r="B39" s="297"/>
      <c r="C39" s="198" t="s">
        <v>10</v>
      </c>
      <c r="D39" s="198" t="s">
        <v>373</v>
      </c>
      <c r="E39" s="199" t="s">
        <v>147</v>
      </c>
      <c r="F39" s="198" t="s">
        <v>374</v>
      </c>
      <c r="G39" s="198" t="s">
        <v>362</v>
      </c>
      <c r="H39" s="198" t="s">
        <v>307</v>
      </c>
      <c r="I39" s="252">
        <v>9.59</v>
      </c>
      <c r="J39" s="198" t="s">
        <v>16</v>
      </c>
      <c r="K39" s="198" t="s">
        <v>97</v>
      </c>
      <c r="L39" s="140"/>
      <c r="M39" s="140"/>
      <c r="N39" s="140"/>
      <c r="O39" s="140"/>
    </row>
    <row r="40" spans="1:15" x14ac:dyDescent="0.2">
      <c r="A40" s="140"/>
      <c r="B40" s="297"/>
      <c r="C40" s="198" t="s">
        <v>10</v>
      </c>
      <c r="D40" s="198" t="s">
        <v>375</v>
      </c>
      <c r="E40" s="199" t="s">
        <v>150</v>
      </c>
      <c r="F40" s="198" t="s">
        <v>376</v>
      </c>
      <c r="G40" s="198" t="s">
        <v>362</v>
      </c>
      <c r="H40" s="198" t="s">
        <v>307</v>
      </c>
      <c r="I40" s="252">
        <v>9.09</v>
      </c>
      <c r="J40" s="198" t="s">
        <v>16</v>
      </c>
      <c r="K40" s="198" t="s">
        <v>97</v>
      </c>
      <c r="L40" s="140"/>
      <c r="M40" s="140"/>
      <c r="N40" s="140"/>
      <c r="O40" s="140"/>
    </row>
    <row r="41" spans="1:15" x14ac:dyDescent="0.2">
      <c r="A41" s="140"/>
      <c r="B41" s="297"/>
      <c r="C41" s="198" t="s">
        <v>10</v>
      </c>
      <c r="D41" s="198" t="s">
        <v>377</v>
      </c>
      <c r="E41" s="199" t="s">
        <v>153</v>
      </c>
      <c r="F41" s="198" t="s">
        <v>378</v>
      </c>
      <c r="G41" s="198" t="s">
        <v>362</v>
      </c>
      <c r="H41" s="198" t="s">
        <v>307</v>
      </c>
      <c r="I41" s="252">
        <v>8.1999999999999993</v>
      </c>
      <c r="J41" s="198" t="s">
        <v>16</v>
      </c>
      <c r="K41" s="198" t="s">
        <v>97</v>
      </c>
      <c r="L41" s="140"/>
      <c r="M41" s="140"/>
      <c r="N41" s="140"/>
      <c r="O41" s="140"/>
    </row>
    <row r="42" spans="1:15" x14ac:dyDescent="0.2">
      <c r="A42" s="140"/>
      <c r="B42" s="297"/>
      <c r="C42" s="198" t="s">
        <v>10</v>
      </c>
      <c r="D42" s="198" t="s">
        <v>379</v>
      </c>
      <c r="E42" s="199" t="s">
        <v>156</v>
      </c>
      <c r="F42" s="198" t="s">
        <v>380</v>
      </c>
      <c r="G42" s="198" t="s">
        <v>362</v>
      </c>
      <c r="H42" s="198" t="s">
        <v>307</v>
      </c>
      <c r="I42" s="252">
        <v>5.91</v>
      </c>
      <c r="J42" s="198" t="s">
        <v>16</v>
      </c>
      <c r="K42" s="198" t="s">
        <v>97</v>
      </c>
      <c r="L42" s="140"/>
      <c r="M42" s="140"/>
      <c r="N42" s="140"/>
      <c r="O42" s="140"/>
    </row>
    <row r="43" spans="1:15" x14ac:dyDescent="0.2">
      <c r="A43" s="140"/>
      <c r="B43" s="297"/>
      <c r="C43" s="198" t="s">
        <v>10</v>
      </c>
      <c r="D43" s="198" t="s">
        <v>381</v>
      </c>
      <c r="E43" s="199" t="s">
        <v>159</v>
      </c>
      <c r="F43" s="198" t="s">
        <v>382</v>
      </c>
      <c r="G43" s="198" t="s">
        <v>362</v>
      </c>
      <c r="H43" s="198" t="s">
        <v>307</v>
      </c>
      <c r="I43" s="252">
        <v>5.51</v>
      </c>
      <c r="J43" s="198" t="s">
        <v>16</v>
      </c>
      <c r="K43" s="198" t="s">
        <v>97</v>
      </c>
      <c r="L43" s="140"/>
      <c r="M43" s="140"/>
      <c r="N43" s="140"/>
      <c r="O43" s="140"/>
    </row>
    <row r="44" spans="1:15" x14ac:dyDescent="0.2">
      <c r="A44" s="140"/>
      <c r="B44" s="297"/>
      <c r="C44" s="198" t="s">
        <v>10</v>
      </c>
      <c r="D44" s="198" t="s">
        <v>383</v>
      </c>
      <c r="E44" s="199" t="s">
        <v>162</v>
      </c>
      <c r="F44" s="198" t="s">
        <v>384</v>
      </c>
      <c r="G44" s="198" t="s">
        <v>362</v>
      </c>
      <c r="H44" s="198" t="s">
        <v>307</v>
      </c>
      <c r="I44" s="252">
        <v>5.26</v>
      </c>
      <c r="J44" s="198" t="s">
        <v>16</v>
      </c>
      <c r="K44" s="198" t="s">
        <v>97</v>
      </c>
      <c r="L44" s="140"/>
      <c r="M44" s="140"/>
      <c r="N44" s="140"/>
      <c r="O44" s="140"/>
    </row>
    <row r="45" spans="1:15" x14ac:dyDescent="0.2">
      <c r="A45" s="140"/>
      <c r="B45" s="298"/>
      <c r="C45" s="198" t="s">
        <v>10</v>
      </c>
      <c r="D45" s="198" t="s">
        <v>385</v>
      </c>
      <c r="E45" s="199" t="s">
        <v>165</v>
      </c>
      <c r="F45" s="198" t="s">
        <v>386</v>
      </c>
      <c r="G45" s="198" t="s">
        <v>362</v>
      </c>
      <c r="H45" s="198" t="s">
        <v>307</v>
      </c>
      <c r="I45" s="252">
        <v>5.01</v>
      </c>
      <c r="J45" s="198" t="s">
        <v>16</v>
      </c>
      <c r="K45" s="198" t="s">
        <v>97</v>
      </c>
      <c r="L45" s="140"/>
      <c r="M45" s="140"/>
      <c r="N45" s="140"/>
      <c r="O45" s="140"/>
    </row>
    <row r="46" spans="1:15" x14ac:dyDescent="0.2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</row>
    <row r="47" spans="1:15" x14ac:dyDescent="0.2">
      <c r="A47" s="140"/>
      <c r="B47" s="140"/>
      <c r="C47" s="140"/>
      <c r="D47" s="140"/>
      <c r="E47" s="140"/>
      <c r="F47" s="208"/>
      <c r="G47" s="208"/>
      <c r="H47" s="208"/>
      <c r="I47" s="140"/>
      <c r="J47" s="140"/>
      <c r="K47" s="140"/>
      <c r="L47" s="140"/>
      <c r="M47" s="140"/>
      <c r="N47" s="140"/>
      <c r="O47" s="140"/>
    </row>
    <row r="48" spans="1:15" x14ac:dyDescent="0.2">
      <c r="A48" s="140"/>
      <c r="B48" s="140"/>
      <c r="C48" s="140"/>
      <c r="D48" s="140"/>
      <c r="E48" s="140"/>
      <c r="F48" s="208"/>
      <c r="G48" s="208"/>
      <c r="H48" s="208"/>
      <c r="I48" s="140"/>
      <c r="J48" s="140"/>
      <c r="K48" s="140"/>
      <c r="L48" s="140"/>
      <c r="M48" s="140"/>
      <c r="N48" s="140"/>
      <c r="O48" s="140"/>
    </row>
    <row r="49" spans="1:15" x14ac:dyDescent="0.2">
      <c r="A49" s="140"/>
      <c r="B49" s="140"/>
      <c r="C49" s="140"/>
      <c r="D49" s="140"/>
      <c r="E49" s="140"/>
      <c r="F49" s="208"/>
      <c r="G49" s="208"/>
      <c r="H49" s="208"/>
      <c r="I49" s="140"/>
      <c r="J49" s="140"/>
      <c r="K49" s="140"/>
      <c r="L49" s="140"/>
      <c r="M49" s="140"/>
      <c r="N49" s="140"/>
      <c r="O49" s="140"/>
    </row>
    <row r="50" spans="1:15" x14ac:dyDescent="0.2">
      <c r="A50" s="140"/>
      <c r="B50" s="140"/>
      <c r="C50" s="140"/>
      <c r="D50" s="140"/>
      <c r="E50" s="140"/>
      <c r="F50" s="208"/>
      <c r="G50" s="208"/>
      <c r="H50" s="208"/>
      <c r="I50" s="140"/>
      <c r="J50" s="140"/>
      <c r="K50" s="140"/>
      <c r="L50" s="140"/>
      <c r="M50" s="140"/>
      <c r="N50" s="140"/>
      <c r="O50" s="140"/>
    </row>
    <row r="51" spans="1:15" x14ac:dyDescent="0.2">
      <c r="A51" s="140"/>
      <c r="B51" s="140"/>
      <c r="C51" s="140"/>
      <c r="D51" s="140"/>
      <c r="E51" s="140"/>
      <c r="F51" s="208"/>
      <c r="G51" s="208"/>
      <c r="H51" s="208"/>
      <c r="I51" s="140"/>
      <c r="J51" s="140"/>
      <c r="K51" s="140"/>
      <c r="L51" s="140"/>
      <c r="M51" s="140"/>
      <c r="N51" s="140"/>
      <c r="O51" s="140"/>
    </row>
    <row r="52" spans="1:15" x14ac:dyDescent="0.2">
      <c r="A52" s="140"/>
      <c r="B52" s="140"/>
      <c r="C52" s="140"/>
      <c r="D52" s="140"/>
      <c r="E52" s="140"/>
      <c r="F52" s="208"/>
      <c r="G52" s="208"/>
      <c r="H52" s="208"/>
      <c r="I52" s="140"/>
      <c r="J52" s="140"/>
      <c r="K52" s="140"/>
      <c r="L52" s="140"/>
      <c r="M52" s="140"/>
      <c r="N52" s="140"/>
      <c r="O52" s="140"/>
    </row>
    <row r="53" spans="1:15" x14ac:dyDescent="0.2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</row>
    <row r="54" spans="1:15" x14ac:dyDescent="0.2">
      <c r="A54" s="140"/>
      <c r="B54" s="140"/>
      <c r="C54" s="140"/>
      <c r="D54" s="140"/>
      <c r="E54" s="140"/>
      <c r="F54" s="208"/>
      <c r="G54" s="208"/>
      <c r="H54" s="208"/>
      <c r="I54" s="140"/>
      <c r="J54" s="208"/>
      <c r="K54" s="208"/>
      <c r="L54" s="140"/>
      <c r="M54" s="140"/>
      <c r="N54" s="140"/>
      <c r="O54" s="140"/>
    </row>
    <row r="55" spans="1:15" x14ac:dyDescent="0.2">
      <c r="A55" s="140"/>
      <c r="B55" s="140"/>
      <c r="C55" s="140"/>
      <c r="D55" s="140"/>
      <c r="E55" s="140"/>
      <c r="F55" s="208"/>
      <c r="G55" s="208"/>
      <c r="H55" s="208"/>
      <c r="I55" s="140"/>
      <c r="J55" s="140"/>
      <c r="K55" s="140"/>
      <c r="L55" s="140"/>
      <c r="M55" s="140"/>
      <c r="N55" s="140"/>
      <c r="O55" s="140"/>
    </row>
    <row r="56" spans="1:15" x14ac:dyDescent="0.2">
      <c r="A56" s="140"/>
      <c r="B56" s="140"/>
      <c r="C56" s="140"/>
      <c r="D56" s="140"/>
      <c r="E56" s="140"/>
      <c r="F56" s="208"/>
      <c r="G56" s="208"/>
      <c r="H56" s="208"/>
      <c r="I56" s="140"/>
      <c r="J56" s="140"/>
      <c r="K56" s="140"/>
      <c r="L56" s="140"/>
      <c r="M56" s="140"/>
      <c r="N56" s="140"/>
      <c r="O56" s="140"/>
    </row>
    <row r="57" spans="1:15" x14ac:dyDescent="0.2">
      <c r="A57" s="140"/>
      <c r="B57" s="140"/>
      <c r="C57" s="140"/>
      <c r="D57" s="140"/>
      <c r="E57" s="140"/>
      <c r="F57" s="208"/>
      <c r="G57" s="208"/>
      <c r="H57" s="208"/>
      <c r="I57" s="140"/>
      <c r="J57" s="140"/>
      <c r="K57" s="140"/>
      <c r="L57" s="140"/>
      <c r="M57" s="140"/>
      <c r="N57" s="140"/>
      <c r="O57" s="140"/>
    </row>
    <row r="58" spans="1:15" x14ac:dyDescent="0.2">
      <c r="A58" s="140"/>
      <c r="B58" s="140"/>
      <c r="C58" s="140"/>
      <c r="D58" s="140"/>
      <c r="E58" s="140"/>
      <c r="F58" s="208"/>
      <c r="G58" s="208"/>
      <c r="H58" s="208"/>
      <c r="I58" s="140"/>
      <c r="J58" s="140"/>
      <c r="K58" s="140"/>
      <c r="L58" s="140"/>
      <c r="M58" s="140"/>
      <c r="N58" s="140"/>
      <c r="O58" s="140"/>
    </row>
    <row r="59" spans="1:15" x14ac:dyDescent="0.2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</row>
    <row r="60" spans="1:15" x14ac:dyDescent="0.2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</row>
    <row r="61" spans="1:15" x14ac:dyDescent="0.2">
      <c r="A61" s="140"/>
      <c r="B61" s="140"/>
      <c r="C61" s="140"/>
      <c r="D61" s="140"/>
      <c r="E61" s="140"/>
      <c r="F61" s="140"/>
      <c r="G61" s="140"/>
      <c r="H61" s="208"/>
      <c r="I61" s="208"/>
      <c r="J61" s="208"/>
      <c r="K61" s="140"/>
      <c r="L61" s="140"/>
      <c r="M61" s="140"/>
      <c r="N61" s="140"/>
      <c r="O61" s="140"/>
    </row>
    <row r="62" spans="1:15" x14ac:dyDescent="0.2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</row>
  </sheetData>
  <sheetProtection algorithmName="SHA-512" hashValue="oIZIDpUvEfotAM53dT/YskSxGasldbkRY3BivElMypFVmVqoi/vsWgsrHKh/x4JN1H+q530rIReOmOuJHL0JjQ==" saltValue="S0hwR+F8zWtQ2PY04np41g==" spinCount="100000" sheet="1" objects="1" scenarios="1"/>
  <mergeCells count="3">
    <mergeCell ref="B5:B17"/>
    <mergeCell ref="B19:B31"/>
    <mergeCell ref="B33:B4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C77E8-A783-4F9D-83EE-1D509DF3FC5E}">
  <dimension ref="A1:O62"/>
  <sheetViews>
    <sheetView workbookViewId="0">
      <selection activeCell="Q20" sqref="Q20"/>
    </sheetView>
  </sheetViews>
  <sheetFormatPr baseColWidth="10" defaultColWidth="8.83203125" defaultRowHeight="16" x14ac:dyDescent="0.2"/>
  <cols>
    <col min="3" max="3" width="15.1640625" customWidth="1"/>
    <col min="4" max="4" width="19.83203125" customWidth="1"/>
    <col min="5" max="5" width="11.5" customWidth="1"/>
    <col min="6" max="6" width="42.6640625" customWidth="1"/>
    <col min="7" max="7" width="25" customWidth="1"/>
    <col min="8" max="8" width="32.1640625" customWidth="1"/>
    <col min="9" max="9" width="12.6640625" customWidth="1"/>
    <col min="11" max="11" width="15.1640625" customWidth="1"/>
  </cols>
  <sheetData>
    <row r="1" spans="1:15" x14ac:dyDescent="0.2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5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5" s="11" customFormat="1" ht="32" customHeight="1" x14ac:dyDescent="0.2">
      <c r="B3" s="12" t="s">
        <v>0</v>
      </c>
      <c r="C3" s="12" t="s">
        <v>1</v>
      </c>
      <c r="D3" s="13" t="s">
        <v>2</v>
      </c>
      <c r="E3" s="13" t="s">
        <v>3</v>
      </c>
      <c r="F3" s="13" t="s">
        <v>4</v>
      </c>
      <c r="G3" s="14" t="s">
        <v>5</v>
      </c>
      <c r="H3" s="14" t="s">
        <v>6</v>
      </c>
      <c r="I3" s="15" t="s">
        <v>7</v>
      </c>
      <c r="J3" s="15" t="s">
        <v>0</v>
      </c>
      <c r="K3" s="15" t="s">
        <v>8</v>
      </c>
    </row>
    <row r="4" spans="1:15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x14ac:dyDescent="0.2">
      <c r="A5" s="140"/>
      <c r="B5" s="296" t="s">
        <v>9</v>
      </c>
      <c r="C5" s="204" t="s">
        <v>10</v>
      </c>
      <c r="D5" s="204" t="s">
        <v>387</v>
      </c>
      <c r="E5" s="272" t="s">
        <v>222</v>
      </c>
      <c r="F5" s="204" t="s">
        <v>388</v>
      </c>
      <c r="G5" s="204" t="s">
        <v>389</v>
      </c>
      <c r="H5" s="204" t="s">
        <v>225</v>
      </c>
      <c r="I5" s="273">
        <v>182.13</v>
      </c>
      <c r="J5" s="204" t="s">
        <v>16</v>
      </c>
      <c r="K5" s="204" t="s">
        <v>17</v>
      </c>
      <c r="L5" s="140"/>
      <c r="M5" s="140"/>
      <c r="N5" s="140"/>
      <c r="O5" s="140"/>
    </row>
    <row r="6" spans="1:15" x14ac:dyDescent="0.2">
      <c r="A6" s="140"/>
      <c r="B6" s="297"/>
      <c r="C6" s="206" t="s">
        <v>10</v>
      </c>
      <c r="D6" s="206" t="s">
        <v>390</v>
      </c>
      <c r="E6" s="213" t="s">
        <v>133</v>
      </c>
      <c r="F6" s="206" t="s">
        <v>391</v>
      </c>
      <c r="G6" s="206" t="s">
        <v>389</v>
      </c>
      <c r="H6" s="206" t="s">
        <v>225</v>
      </c>
      <c r="I6" s="274">
        <v>173.44</v>
      </c>
      <c r="J6" s="206" t="s">
        <v>16</v>
      </c>
      <c r="K6" s="206" t="s">
        <v>17</v>
      </c>
      <c r="L6" s="140"/>
      <c r="M6" s="140"/>
      <c r="N6" s="140"/>
      <c r="O6" s="140"/>
    </row>
    <row r="7" spans="1:15" x14ac:dyDescent="0.2">
      <c r="A7" s="140"/>
      <c r="B7" s="297"/>
      <c r="C7" s="206" t="s">
        <v>10</v>
      </c>
      <c r="D7" s="206" t="s">
        <v>392</v>
      </c>
      <c r="E7" s="199" t="s">
        <v>22</v>
      </c>
      <c r="F7" s="206" t="s">
        <v>393</v>
      </c>
      <c r="G7" s="206" t="s">
        <v>389</v>
      </c>
      <c r="H7" s="206" t="s">
        <v>225</v>
      </c>
      <c r="I7" s="274">
        <v>131.41</v>
      </c>
      <c r="J7" s="206" t="s">
        <v>16</v>
      </c>
      <c r="K7" s="206" t="s">
        <v>17</v>
      </c>
      <c r="L7" s="140"/>
      <c r="M7" s="140"/>
      <c r="N7" s="140"/>
      <c r="O7" s="140"/>
    </row>
    <row r="8" spans="1:15" x14ac:dyDescent="0.2">
      <c r="A8" s="140"/>
      <c r="B8" s="297"/>
      <c r="C8" s="206" t="s">
        <v>10</v>
      </c>
      <c r="D8" s="206" t="s">
        <v>394</v>
      </c>
      <c r="E8" s="199" t="s">
        <v>138</v>
      </c>
      <c r="F8" s="206" t="s">
        <v>395</v>
      </c>
      <c r="G8" s="206" t="s">
        <v>389</v>
      </c>
      <c r="H8" s="206" t="s">
        <v>225</v>
      </c>
      <c r="I8" s="274">
        <v>102.02</v>
      </c>
      <c r="J8" s="206" t="s">
        <v>16</v>
      </c>
      <c r="K8" s="206" t="s">
        <v>17</v>
      </c>
      <c r="L8" s="140"/>
      <c r="M8" s="140"/>
      <c r="N8" s="140"/>
      <c r="O8" s="140"/>
    </row>
    <row r="9" spans="1:15" x14ac:dyDescent="0.2">
      <c r="A9" s="140"/>
      <c r="B9" s="297"/>
      <c r="C9" s="206" t="s">
        <v>10</v>
      </c>
      <c r="D9" s="206" t="s">
        <v>396</v>
      </c>
      <c r="E9" s="199" t="s">
        <v>141</v>
      </c>
      <c r="F9" s="206" t="s">
        <v>397</v>
      </c>
      <c r="G9" s="206" t="s">
        <v>389</v>
      </c>
      <c r="H9" s="206" t="s">
        <v>225</v>
      </c>
      <c r="I9" s="274">
        <v>92.17</v>
      </c>
      <c r="J9" s="206" t="s">
        <v>16</v>
      </c>
      <c r="K9" s="206" t="s">
        <v>17</v>
      </c>
      <c r="L9" s="140"/>
      <c r="M9" s="140"/>
      <c r="N9" s="140"/>
      <c r="O9" s="140"/>
    </row>
    <row r="10" spans="1:15" x14ac:dyDescent="0.2">
      <c r="A10" s="140"/>
      <c r="B10" s="297"/>
      <c r="C10" s="206" t="s">
        <v>10</v>
      </c>
      <c r="D10" s="206" t="s">
        <v>398</v>
      </c>
      <c r="E10" s="199" t="s">
        <v>144</v>
      </c>
      <c r="F10" s="206" t="s">
        <v>399</v>
      </c>
      <c r="G10" s="206" t="s">
        <v>389</v>
      </c>
      <c r="H10" s="206" t="s">
        <v>225</v>
      </c>
      <c r="I10" s="274">
        <v>82.36</v>
      </c>
      <c r="J10" s="206" t="s">
        <v>16</v>
      </c>
      <c r="K10" s="206" t="s">
        <v>17</v>
      </c>
      <c r="L10" s="140"/>
      <c r="M10" s="140"/>
      <c r="N10" s="140"/>
      <c r="O10" s="140"/>
    </row>
    <row r="11" spans="1:15" x14ac:dyDescent="0.2">
      <c r="A11" s="140"/>
      <c r="B11" s="297"/>
      <c r="C11" s="206" t="s">
        <v>10</v>
      </c>
      <c r="D11" s="206" t="s">
        <v>400</v>
      </c>
      <c r="E11" s="199" t="s">
        <v>147</v>
      </c>
      <c r="F11" s="206" t="s">
        <v>401</v>
      </c>
      <c r="G11" s="206" t="s">
        <v>389</v>
      </c>
      <c r="H11" s="206" t="s">
        <v>225</v>
      </c>
      <c r="I11" s="274">
        <v>79.92</v>
      </c>
      <c r="J11" s="206" t="s">
        <v>16</v>
      </c>
      <c r="K11" s="206" t="s">
        <v>17</v>
      </c>
      <c r="L11" s="140"/>
      <c r="M11" s="140"/>
      <c r="N11" s="140"/>
      <c r="O11" s="140"/>
    </row>
    <row r="12" spans="1:15" x14ac:dyDescent="0.2">
      <c r="A12" s="140"/>
      <c r="B12" s="297"/>
      <c r="C12" s="206" t="s">
        <v>10</v>
      </c>
      <c r="D12" s="206" t="s">
        <v>402</v>
      </c>
      <c r="E12" s="199" t="s">
        <v>150</v>
      </c>
      <c r="F12" s="206" t="s">
        <v>403</v>
      </c>
      <c r="G12" s="206" t="s">
        <v>389</v>
      </c>
      <c r="H12" s="206" t="s">
        <v>225</v>
      </c>
      <c r="I12" s="274">
        <v>71.56</v>
      </c>
      <c r="J12" s="206" t="s">
        <v>16</v>
      </c>
      <c r="K12" s="206" t="s">
        <v>17</v>
      </c>
      <c r="L12" s="140"/>
      <c r="M12" s="140"/>
      <c r="N12" s="140"/>
      <c r="O12" s="140"/>
    </row>
    <row r="13" spans="1:15" x14ac:dyDescent="0.2">
      <c r="A13" s="140"/>
      <c r="B13" s="297"/>
      <c r="C13" s="206" t="s">
        <v>10</v>
      </c>
      <c r="D13" s="206" t="s">
        <v>404</v>
      </c>
      <c r="E13" s="199" t="s">
        <v>153</v>
      </c>
      <c r="F13" s="206" t="s">
        <v>405</v>
      </c>
      <c r="G13" s="206" t="s">
        <v>389</v>
      </c>
      <c r="H13" s="206" t="s">
        <v>225</v>
      </c>
      <c r="I13" s="274">
        <v>68.77</v>
      </c>
      <c r="J13" s="206" t="s">
        <v>16</v>
      </c>
      <c r="K13" s="206" t="s">
        <v>17</v>
      </c>
      <c r="L13" s="140"/>
      <c r="M13" s="140"/>
      <c r="N13" s="140"/>
      <c r="O13" s="140"/>
    </row>
    <row r="14" spans="1:15" x14ac:dyDescent="0.2">
      <c r="A14" s="140"/>
      <c r="B14" s="297"/>
      <c r="C14" s="206" t="s">
        <v>10</v>
      </c>
      <c r="D14" s="206" t="s">
        <v>406</v>
      </c>
      <c r="E14" s="199" t="s">
        <v>156</v>
      </c>
      <c r="F14" s="206" t="s">
        <v>407</v>
      </c>
      <c r="G14" s="206" t="s">
        <v>389</v>
      </c>
      <c r="H14" s="206" t="s">
        <v>225</v>
      </c>
      <c r="I14" s="274">
        <v>46.24</v>
      </c>
      <c r="J14" s="206" t="s">
        <v>16</v>
      </c>
      <c r="K14" s="206" t="s">
        <v>17</v>
      </c>
      <c r="L14" s="140"/>
      <c r="M14" s="140"/>
      <c r="N14" s="140"/>
      <c r="O14" s="140"/>
    </row>
    <row r="15" spans="1:15" x14ac:dyDescent="0.2">
      <c r="A15" s="140"/>
      <c r="B15" s="297"/>
      <c r="C15" s="206" t="s">
        <v>10</v>
      </c>
      <c r="D15" s="206" t="s">
        <v>408</v>
      </c>
      <c r="E15" s="199" t="s">
        <v>159</v>
      </c>
      <c r="F15" s="206" t="s">
        <v>409</v>
      </c>
      <c r="G15" s="206" t="s">
        <v>389</v>
      </c>
      <c r="H15" s="206" t="s">
        <v>225</v>
      </c>
      <c r="I15" s="274">
        <v>43.6</v>
      </c>
      <c r="J15" s="206" t="s">
        <v>16</v>
      </c>
      <c r="K15" s="206" t="s">
        <v>17</v>
      </c>
      <c r="L15" s="140"/>
      <c r="M15" s="140"/>
      <c r="N15" s="140"/>
      <c r="O15" s="140"/>
    </row>
    <row r="16" spans="1:15" x14ac:dyDescent="0.2">
      <c r="A16" s="140"/>
      <c r="B16" s="297"/>
      <c r="C16" s="206" t="s">
        <v>10</v>
      </c>
      <c r="D16" s="206" t="s">
        <v>410</v>
      </c>
      <c r="E16" s="199" t="s">
        <v>162</v>
      </c>
      <c r="F16" s="206" t="s">
        <v>411</v>
      </c>
      <c r="G16" s="206" t="s">
        <v>389</v>
      </c>
      <c r="H16" s="206" t="s">
        <v>225</v>
      </c>
      <c r="I16" s="274">
        <v>41.42</v>
      </c>
      <c r="J16" s="206" t="s">
        <v>16</v>
      </c>
      <c r="K16" s="206" t="s">
        <v>17</v>
      </c>
      <c r="L16" s="140"/>
      <c r="M16" s="140"/>
      <c r="N16" s="140"/>
      <c r="O16" s="140"/>
    </row>
    <row r="17" spans="1:15" x14ac:dyDescent="0.2">
      <c r="A17" s="140"/>
      <c r="B17" s="298"/>
      <c r="C17" s="206" t="s">
        <v>10</v>
      </c>
      <c r="D17" s="206" t="s">
        <v>412</v>
      </c>
      <c r="E17" s="199" t="s">
        <v>165</v>
      </c>
      <c r="F17" s="206" t="s">
        <v>413</v>
      </c>
      <c r="G17" s="206" t="s">
        <v>389</v>
      </c>
      <c r="H17" s="206" t="s">
        <v>225</v>
      </c>
      <c r="I17" s="274">
        <v>39.35</v>
      </c>
      <c r="J17" s="206" t="s">
        <v>16</v>
      </c>
      <c r="K17" s="206" t="s">
        <v>17</v>
      </c>
      <c r="L17" s="140"/>
      <c r="M17" s="140"/>
      <c r="N17" s="140"/>
      <c r="O17" s="140"/>
    </row>
    <row r="18" spans="1:15" x14ac:dyDescent="0.2">
      <c r="A18" s="140"/>
      <c r="B18" s="258"/>
      <c r="C18" s="208"/>
      <c r="D18" s="208"/>
      <c r="E18" s="208"/>
      <c r="F18" s="208"/>
      <c r="G18" s="208"/>
      <c r="H18" s="208"/>
      <c r="I18" s="208"/>
      <c r="J18" s="208"/>
      <c r="K18" s="208"/>
      <c r="L18" s="140"/>
      <c r="M18" s="140"/>
      <c r="N18" s="140"/>
      <c r="O18" s="140"/>
    </row>
    <row r="19" spans="1:15" x14ac:dyDescent="0.2">
      <c r="A19" s="140"/>
      <c r="B19" s="296" t="s">
        <v>60</v>
      </c>
      <c r="C19" s="204" t="s">
        <v>10</v>
      </c>
      <c r="D19" s="204" t="s">
        <v>414</v>
      </c>
      <c r="E19" s="272" t="s">
        <v>222</v>
      </c>
      <c r="F19" s="204" t="s">
        <v>415</v>
      </c>
      <c r="G19" s="204" t="s">
        <v>416</v>
      </c>
      <c r="H19" s="204" t="s">
        <v>225</v>
      </c>
      <c r="I19" s="275">
        <v>546.39</v>
      </c>
      <c r="J19" s="204" t="s">
        <v>64</v>
      </c>
      <c r="K19" s="204" t="s">
        <v>17</v>
      </c>
      <c r="L19" s="140"/>
      <c r="M19" s="140"/>
      <c r="N19" s="140"/>
      <c r="O19" s="140"/>
    </row>
    <row r="20" spans="1:15" x14ac:dyDescent="0.2">
      <c r="A20" s="140"/>
      <c r="B20" s="297"/>
      <c r="C20" s="206" t="s">
        <v>10</v>
      </c>
      <c r="D20" s="206" t="s">
        <v>417</v>
      </c>
      <c r="E20" s="213" t="s">
        <v>133</v>
      </c>
      <c r="F20" s="206" t="s">
        <v>418</v>
      </c>
      <c r="G20" s="206" t="s">
        <v>416</v>
      </c>
      <c r="H20" s="206" t="s">
        <v>225</v>
      </c>
      <c r="I20" s="276">
        <v>520.32000000000005</v>
      </c>
      <c r="J20" s="206" t="s">
        <v>64</v>
      </c>
      <c r="K20" s="206" t="s">
        <v>17</v>
      </c>
      <c r="L20" s="140"/>
      <c r="M20" s="140"/>
      <c r="N20" s="140"/>
      <c r="O20" s="140"/>
    </row>
    <row r="21" spans="1:15" x14ac:dyDescent="0.2">
      <c r="A21" s="140"/>
      <c r="B21" s="297"/>
      <c r="C21" s="206" t="s">
        <v>10</v>
      </c>
      <c r="D21" s="206" t="s">
        <v>419</v>
      </c>
      <c r="E21" s="199" t="s">
        <v>22</v>
      </c>
      <c r="F21" s="206" t="s">
        <v>420</v>
      </c>
      <c r="G21" s="206" t="s">
        <v>416</v>
      </c>
      <c r="H21" s="206" t="s">
        <v>225</v>
      </c>
      <c r="I21" s="276">
        <v>394.23</v>
      </c>
      <c r="J21" s="206" t="s">
        <v>64</v>
      </c>
      <c r="K21" s="206" t="s">
        <v>17</v>
      </c>
      <c r="L21" s="140"/>
      <c r="M21" s="140"/>
      <c r="N21" s="140"/>
      <c r="O21" s="140"/>
    </row>
    <row r="22" spans="1:15" x14ac:dyDescent="0.2">
      <c r="A22" s="140"/>
      <c r="B22" s="297"/>
      <c r="C22" s="206" t="s">
        <v>10</v>
      </c>
      <c r="D22" s="206" t="s">
        <v>421</v>
      </c>
      <c r="E22" s="199" t="s">
        <v>138</v>
      </c>
      <c r="F22" s="206" t="s">
        <v>422</v>
      </c>
      <c r="G22" s="206" t="s">
        <v>416</v>
      </c>
      <c r="H22" s="206" t="s">
        <v>225</v>
      </c>
      <c r="I22" s="276">
        <v>306.06</v>
      </c>
      <c r="J22" s="206" t="s">
        <v>64</v>
      </c>
      <c r="K22" s="206" t="s">
        <v>17</v>
      </c>
      <c r="L22" s="140"/>
      <c r="M22" s="140"/>
      <c r="N22" s="140"/>
      <c r="O22" s="140"/>
    </row>
    <row r="23" spans="1:15" x14ac:dyDescent="0.2">
      <c r="A23" s="140"/>
      <c r="B23" s="297"/>
      <c r="C23" s="206" t="s">
        <v>10</v>
      </c>
      <c r="D23" s="206" t="s">
        <v>423</v>
      </c>
      <c r="E23" s="199" t="s">
        <v>141</v>
      </c>
      <c r="F23" s="206" t="s">
        <v>424</v>
      </c>
      <c r="G23" s="206" t="s">
        <v>416</v>
      </c>
      <c r="H23" s="206" t="s">
        <v>225</v>
      </c>
      <c r="I23" s="276">
        <v>276.51</v>
      </c>
      <c r="J23" s="206" t="s">
        <v>64</v>
      </c>
      <c r="K23" s="206" t="s">
        <v>17</v>
      </c>
      <c r="L23" s="140"/>
      <c r="M23" s="140"/>
      <c r="N23" s="140"/>
      <c r="O23" s="140"/>
    </row>
    <row r="24" spans="1:15" x14ac:dyDescent="0.2">
      <c r="A24" s="140"/>
      <c r="B24" s="297"/>
      <c r="C24" s="206" t="s">
        <v>10</v>
      </c>
      <c r="D24" s="206" t="s">
        <v>425</v>
      </c>
      <c r="E24" s="199" t="s">
        <v>144</v>
      </c>
      <c r="F24" s="206" t="s">
        <v>426</v>
      </c>
      <c r="G24" s="206" t="s">
        <v>416</v>
      </c>
      <c r="H24" s="206" t="s">
        <v>225</v>
      </c>
      <c r="I24" s="276">
        <v>247.08</v>
      </c>
      <c r="J24" s="206" t="s">
        <v>64</v>
      </c>
      <c r="K24" s="206" t="s">
        <v>17</v>
      </c>
      <c r="L24" s="140"/>
      <c r="M24" s="140"/>
      <c r="N24" s="140"/>
      <c r="O24" s="140"/>
    </row>
    <row r="25" spans="1:15" x14ac:dyDescent="0.2">
      <c r="A25" s="140"/>
      <c r="B25" s="297"/>
      <c r="C25" s="206" t="s">
        <v>10</v>
      </c>
      <c r="D25" s="206" t="s">
        <v>427</v>
      </c>
      <c r="E25" s="199" t="s">
        <v>147</v>
      </c>
      <c r="F25" s="206" t="s">
        <v>428</v>
      </c>
      <c r="G25" s="206" t="s">
        <v>416</v>
      </c>
      <c r="H25" s="206" t="s">
        <v>225</v>
      </c>
      <c r="I25" s="276">
        <v>239.76</v>
      </c>
      <c r="J25" s="206" t="s">
        <v>64</v>
      </c>
      <c r="K25" s="206" t="s">
        <v>17</v>
      </c>
      <c r="L25" s="140"/>
      <c r="M25" s="140"/>
      <c r="N25" s="140"/>
      <c r="O25" s="140"/>
    </row>
    <row r="26" spans="1:15" x14ac:dyDescent="0.2">
      <c r="A26" s="140"/>
      <c r="B26" s="297"/>
      <c r="C26" s="206" t="s">
        <v>10</v>
      </c>
      <c r="D26" s="206" t="s">
        <v>429</v>
      </c>
      <c r="E26" s="199" t="s">
        <v>150</v>
      </c>
      <c r="F26" s="206" t="s">
        <v>430</v>
      </c>
      <c r="G26" s="206" t="s">
        <v>416</v>
      </c>
      <c r="H26" s="206" t="s">
        <v>225</v>
      </c>
      <c r="I26" s="276">
        <v>214.67</v>
      </c>
      <c r="J26" s="206" t="s">
        <v>64</v>
      </c>
      <c r="K26" s="206" t="s">
        <v>17</v>
      </c>
      <c r="L26" s="140"/>
      <c r="M26" s="140"/>
      <c r="N26" s="140"/>
      <c r="O26" s="140"/>
    </row>
    <row r="27" spans="1:15" x14ac:dyDescent="0.2">
      <c r="A27" s="140"/>
      <c r="B27" s="297"/>
      <c r="C27" s="206" t="s">
        <v>10</v>
      </c>
      <c r="D27" s="206" t="s">
        <v>431</v>
      </c>
      <c r="E27" s="199" t="s">
        <v>153</v>
      </c>
      <c r="F27" s="206" t="s">
        <v>432</v>
      </c>
      <c r="G27" s="206" t="s">
        <v>416</v>
      </c>
      <c r="H27" s="206" t="s">
        <v>225</v>
      </c>
      <c r="I27" s="276">
        <v>206.31</v>
      </c>
      <c r="J27" s="206" t="s">
        <v>64</v>
      </c>
      <c r="K27" s="206" t="s">
        <v>17</v>
      </c>
      <c r="L27" s="140"/>
      <c r="M27" s="140"/>
      <c r="N27" s="140"/>
      <c r="O27" s="140"/>
    </row>
    <row r="28" spans="1:15" x14ac:dyDescent="0.2">
      <c r="A28" s="140"/>
      <c r="B28" s="297"/>
      <c r="C28" s="206" t="s">
        <v>10</v>
      </c>
      <c r="D28" s="206" t="s">
        <v>433</v>
      </c>
      <c r="E28" s="199" t="s">
        <v>156</v>
      </c>
      <c r="F28" s="206" t="s">
        <v>434</v>
      </c>
      <c r="G28" s="206" t="s">
        <v>416</v>
      </c>
      <c r="H28" s="206" t="s">
        <v>225</v>
      </c>
      <c r="I28" s="276">
        <v>138.72</v>
      </c>
      <c r="J28" s="206" t="s">
        <v>64</v>
      </c>
      <c r="K28" s="206" t="s">
        <v>17</v>
      </c>
      <c r="L28" s="140"/>
      <c r="M28" s="140"/>
      <c r="N28" s="140"/>
      <c r="O28" s="140"/>
    </row>
    <row r="29" spans="1:15" x14ac:dyDescent="0.2">
      <c r="A29" s="140"/>
      <c r="B29" s="297"/>
      <c r="C29" s="206" t="s">
        <v>10</v>
      </c>
      <c r="D29" s="206" t="s">
        <v>435</v>
      </c>
      <c r="E29" s="199" t="s">
        <v>159</v>
      </c>
      <c r="F29" s="206" t="s">
        <v>436</v>
      </c>
      <c r="G29" s="206" t="s">
        <v>416</v>
      </c>
      <c r="H29" s="206" t="s">
        <v>225</v>
      </c>
      <c r="I29" s="276">
        <v>130.80000000000001</v>
      </c>
      <c r="J29" s="206" t="s">
        <v>64</v>
      </c>
      <c r="K29" s="206" t="s">
        <v>17</v>
      </c>
      <c r="L29" s="140"/>
      <c r="M29" s="140"/>
      <c r="N29" s="140"/>
      <c r="O29" s="140"/>
    </row>
    <row r="30" spans="1:15" x14ac:dyDescent="0.2">
      <c r="A30" s="140"/>
      <c r="B30" s="297"/>
      <c r="C30" s="206" t="s">
        <v>10</v>
      </c>
      <c r="D30" s="206" t="s">
        <v>437</v>
      </c>
      <c r="E30" s="199" t="s">
        <v>162</v>
      </c>
      <c r="F30" s="206" t="s">
        <v>438</v>
      </c>
      <c r="G30" s="206" t="s">
        <v>416</v>
      </c>
      <c r="H30" s="206" t="s">
        <v>225</v>
      </c>
      <c r="I30" s="276">
        <v>124.26</v>
      </c>
      <c r="J30" s="206" t="s">
        <v>64</v>
      </c>
      <c r="K30" s="206" t="s">
        <v>17</v>
      </c>
      <c r="L30" s="140"/>
      <c r="M30" s="140"/>
      <c r="N30" s="140"/>
      <c r="O30" s="140"/>
    </row>
    <row r="31" spans="1:15" x14ac:dyDescent="0.2">
      <c r="A31" s="140"/>
      <c r="B31" s="298"/>
      <c r="C31" s="206" t="s">
        <v>10</v>
      </c>
      <c r="D31" s="206" t="s">
        <v>439</v>
      </c>
      <c r="E31" s="199" t="s">
        <v>165</v>
      </c>
      <c r="F31" s="206" t="s">
        <v>440</v>
      </c>
      <c r="G31" s="206" t="s">
        <v>416</v>
      </c>
      <c r="H31" s="206" t="s">
        <v>225</v>
      </c>
      <c r="I31" s="276">
        <v>118.05</v>
      </c>
      <c r="J31" s="206" t="s">
        <v>64</v>
      </c>
      <c r="K31" s="206" t="s">
        <v>17</v>
      </c>
      <c r="L31" s="140"/>
      <c r="M31" s="140"/>
      <c r="N31" s="140"/>
      <c r="O31" s="140"/>
    </row>
    <row r="32" spans="1:15" x14ac:dyDescent="0.2">
      <c r="A32" s="140"/>
      <c r="B32" s="258"/>
      <c r="C32" s="208"/>
      <c r="D32" s="208"/>
      <c r="E32" s="208"/>
      <c r="F32" s="208"/>
      <c r="G32" s="208"/>
      <c r="H32" s="208"/>
      <c r="I32" s="208"/>
      <c r="J32" s="208"/>
      <c r="K32" s="208"/>
      <c r="L32" s="140"/>
      <c r="M32" s="140"/>
      <c r="N32" s="140"/>
      <c r="O32" s="140"/>
    </row>
    <row r="33" spans="1:15" x14ac:dyDescent="0.2">
      <c r="A33" s="140"/>
      <c r="B33" s="296" t="s">
        <v>93</v>
      </c>
      <c r="C33" s="204" t="s">
        <v>10</v>
      </c>
      <c r="D33" s="204" t="s">
        <v>441</v>
      </c>
      <c r="E33" s="272" t="s">
        <v>222</v>
      </c>
      <c r="F33" s="204" t="s">
        <v>442</v>
      </c>
      <c r="G33" s="204" t="s">
        <v>443</v>
      </c>
      <c r="H33" s="204" t="s">
        <v>225</v>
      </c>
      <c r="I33" s="275">
        <v>17.45</v>
      </c>
      <c r="J33" s="204" t="s">
        <v>16</v>
      </c>
      <c r="K33" s="204" t="s">
        <v>97</v>
      </c>
      <c r="L33" s="140"/>
      <c r="M33" s="140"/>
      <c r="N33" s="140"/>
      <c r="O33" s="140"/>
    </row>
    <row r="34" spans="1:15" x14ac:dyDescent="0.2">
      <c r="A34" s="140"/>
      <c r="B34" s="297"/>
      <c r="C34" s="206" t="s">
        <v>10</v>
      </c>
      <c r="D34" s="206" t="s">
        <v>444</v>
      </c>
      <c r="E34" s="213" t="s">
        <v>133</v>
      </c>
      <c r="F34" s="206" t="s">
        <v>445</v>
      </c>
      <c r="G34" s="206" t="s">
        <v>443</v>
      </c>
      <c r="H34" s="206" t="s">
        <v>225</v>
      </c>
      <c r="I34" s="276">
        <v>16.62</v>
      </c>
      <c r="J34" s="206" t="s">
        <v>16</v>
      </c>
      <c r="K34" s="206" t="s">
        <v>97</v>
      </c>
      <c r="L34" s="140"/>
      <c r="M34" s="140"/>
      <c r="N34" s="140"/>
      <c r="O34" s="140"/>
    </row>
    <row r="35" spans="1:15" x14ac:dyDescent="0.2">
      <c r="A35" s="140"/>
      <c r="B35" s="297"/>
      <c r="C35" s="206" t="s">
        <v>10</v>
      </c>
      <c r="D35" s="206" t="s">
        <v>446</v>
      </c>
      <c r="E35" s="199" t="s">
        <v>22</v>
      </c>
      <c r="F35" s="206" t="s">
        <v>447</v>
      </c>
      <c r="G35" s="206" t="s">
        <v>443</v>
      </c>
      <c r="H35" s="206" t="s">
        <v>225</v>
      </c>
      <c r="I35" s="276">
        <v>12.59</v>
      </c>
      <c r="J35" s="206" t="s">
        <v>16</v>
      </c>
      <c r="K35" s="206" t="s">
        <v>97</v>
      </c>
      <c r="L35" s="140"/>
      <c r="M35" s="140"/>
      <c r="N35" s="140"/>
      <c r="O35" s="140"/>
    </row>
    <row r="36" spans="1:15" x14ac:dyDescent="0.2">
      <c r="A36" s="140"/>
      <c r="B36" s="297"/>
      <c r="C36" s="206" t="s">
        <v>10</v>
      </c>
      <c r="D36" s="206" t="s">
        <v>448</v>
      </c>
      <c r="E36" s="199" t="s">
        <v>138</v>
      </c>
      <c r="F36" s="206" t="s">
        <v>449</v>
      </c>
      <c r="G36" s="206" t="s">
        <v>443</v>
      </c>
      <c r="H36" s="206" t="s">
        <v>225</v>
      </c>
      <c r="I36" s="276">
        <v>9.7799999999999994</v>
      </c>
      <c r="J36" s="206" t="s">
        <v>16</v>
      </c>
      <c r="K36" s="206" t="s">
        <v>97</v>
      </c>
      <c r="L36" s="140"/>
      <c r="M36" s="140"/>
      <c r="N36" s="140"/>
      <c r="O36" s="140"/>
    </row>
    <row r="37" spans="1:15" x14ac:dyDescent="0.2">
      <c r="A37" s="140"/>
      <c r="B37" s="297"/>
      <c r="C37" s="206" t="s">
        <v>10</v>
      </c>
      <c r="D37" s="206" t="s">
        <v>450</v>
      </c>
      <c r="E37" s="199" t="s">
        <v>141</v>
      </c>
      <c r="F37" s="206" t="s">
        <v>451</v>
      </c>
      <c r="G37" s="206" t="s">
        <v>443</v>
      </c>
      <c r="H37" s="206" t="s">
        <v>225</v>
      </c>
      <c r="I37" s="276">
        <v>8.83</v>
      </c>
      <c r="J37" s="206" t="s">
        <v>16</v>
      </c>
      <c r="K37" s="206" t="s">
        <v>97</v>
      </c>
      <c r="L37" s="140"/>
      <c r="M37" s="140"/>
      <c r="N37" s="140"/>
      <c r="O37" s="140"/>
    </row>
    <row r="38" spans="1:15" x14ac:dyDescent="0.2">
      <c r="A38" s="140"/>
      <c r="B38" s="297"/>
      <c r="C38" s="206" t="s">
        <v>10</v>
      </c>
      <c r="D38" s="206" t="s">
        <v>452</v>
      </c>
      <c r="E38" s="199" t="s">
        <v>144</v>
      </c>
      <c r="F38" s="206" t="s">
        <v>453</v>
      </c>
      <c r="G38" s="206" t="s">
        <v>443</v>
      </c>
      <c r="H38" s="206" t="s">
        <v>225</v>
      </c>
      <c r="I38" s="276">
        <v>7.89</v>
      </c>
      <c r="J38" s="206" t="s">
        <v>16</v>
      </c>
      <c r="K38" s="206" t="s">
        <v>97</v>
      </c>
      <c r="L38" s="140"/>
      <c r="M38" s="140"/>
      <c r="N38" s="140"/>
      <c r="O38" s="140"/>
    </row>
    <row r="39" spans="1:15" x14ac:dyDescent="0.2">
      <c r="A39" s="140"/>
      <c r="B39" s="297"/>
      <c r="C39" s="206" t="s">
        <v>10</v>
      </c>
      <c r="D39" s="206" t="s">
        <v>454</v>
      </c>
      <c r="E39" s="199" t="s">
        <v>147</v>
      </c>
      <c r="F39" s="206" t="s">
        <v>455</v>
      </c>
      <c r="G39" s="206" t="s">
        <v>443</v>
      </c>
      <c r="H39" s="206" t="s">
        <v>225</v>
      </c>
      <c r="I39" s="276">
        <v>7.66</v>
      </c>
      <c r="J39" s="206" t="s">
        <v>16</v>
      </c>
      <c r="K39" s="206" t="s">
        <v>97</v>
      </c>
      <c r="L39" s="140"/>
      <c r="M39" s="140"/>
      <c r="N39" s="140"/>
      <c r="O39" s="140"/>
    </row>
    <row r="40" spans="1:15" x14ac:dyDescent="0.2">
      <c r="A40" s="140"/>
      <c r="B40" s="297"/>
      <c r="C40" s="206" t="s">
        <v>10</v>
      </c>
      <c r="D40" s="206" t="s">
        <v>456</v>
      </c>
      <c r="E40" s="199" t="s">
        <v>150</v>
      </c>
      <c r="F40" s="206" t="s">
        <v>457</v>
      </c>
      <c r="G40" s="206" t="s">
        <v>443</v>
      </c>
      <c r="H40" s="206" t="s">
        <v>225</v>
      </c>
      <c r="I40" s="276">
        <v>6.86</v>
      </c>
      <c r="J40" s="206" t="s">
        <v>16</v>
      </c>
      <c r="K40" s="206" t="s">
        <v>97</v>
      </c>
      <c r="L40" s="140"/>
      <c r="M40" s="140"/>
      <c r="N40" s="140"/>
      <c r="O40" s="140"/>
    </row>
    <row r="41" spans="1:15" x14ac:dyDescent="0.2">
      <c r="A41" s="140"/>
      <c r="B41" s="297"/>
      <c r="C41" s="206" t="s">
        <v>10</v>
      </c>
      <c r="D41" s="206" t="s">
        <v>458</v>
      </c>
      <c r="E41" s="199" t="s">
        <v>153</v>
      </c>
      <c r="F41" s="206" t="s">
        <v>459</v>
      </c>
      <c r="G41" s="206" t="s">
        <v>443</v>
      </c>
      <c r="H41" s="206" t="s">
        <v>225</v>
      </c>
      <c r="I41" s="276">
        <v>6.59</v>
      </c>
      <c r="J41" s="206" t="s">
        <v>16</v>
      </c>
      <c r="K41" s="206" t="s">
        <v>97</v>
      </c>
      <c r="L41" s="140"/>
      <c r="M41" s="140"/>
      <c r="N41" s="140"/>
      <c r="O41" s="140"/>
    </row>
    <row r="42" spans="1:15" x14ac:dyDescent="0.2">
      <c r="A42" s="140"/>
      <c r="B42" s="297"/>
      <c r="C42" s="206" t="s">
        <v>10</v>
      </c>
      <c r="D42" s="206" t="s">
        <v>460</v>
      </c>
      <c r="E42" s="199" t="s">
        <v>156</v>
      </c>
      <c r="F42" s="206" t="s">
        <v>461</v>
      </c>
      <c r="G42" s="206" t="s">
        <v>443</v>
      </c>
      <c r="H42" s="206" t="s">
        <v>225</v>
      </c>
      <c r="I42" s="276">
        <v>4.43</v>
      </c>
      <c r="J42" s="206" t="s">
        <v>16</v>
      </c>
      <c r="K42" s="206" t="s">
        <v>97</v>
      </c>
      <c r="L42" s="140"/>
      <c r="M42" s="140"/>
      <c r="N42" s="140"/>
      <c r="O42" s="140"/>
    </row>
    <row r="43" spans="1:15" x14ac:dyDescent="0.2">
      <c r="A43" s="140"/>
      <c r="B43" s="297"/>
      <c r="C43" s="206" t="s">
        <v>10</v>
      </c>
      <c r="D43" s="206" t="s">
        <v>462</v>
      </c>
      <c r="E43" s="199" t="s">
        <v>159</v>
      </c>
      <c r="F43" s="206" t="s">
        <v>463</v>
      </c>
      <c r="G43" s="206" t="s">
        <v>443</v>
      </c>
      <c r="H43" s="206" t="s">
        <v>225</v>
      </c>
      <c r="I43" s="276">
        <v>4.18</v>
      </c>
      <c r="J43" s="206" t="s">
        <v>16</v>
      </c>
      <c r="K43" s="206" t="s">
        <v>97</v>
      </c>
      <c r="L43" s="140"/>
      <c r="M43" s="140"/>
      <c r="N43" s="140"/>
      <c r="O43" s="140"/>
    </row>
    <row r="44" spans="1:15" x14ac:dyDescent="0.2">
      <c r="A44" s="140"/>
      <c r="B44" s="297"/>
      <c r="C44" s="206" t="s">
        <v>10</v>
      </c>
      <c r="D44" s="206" t="s">
        <v>464</v>
      </c>
      <c r="E44" s="199" t="s">
        <v>162</v>
      </c>
      <c r="F44" s="206" t="s">
        <v>465</v>
      </c>
      <c r="G44" s="206" t="s">
        <v>443</v>
      </c>
      <c r="H44" s="206" t="s">
        <v>225</v>
      </c>
      <c r="I44" s="276">
        <v>3.97</v>
      </c>
      <c r="J44" s="206" t="s">
        <v>16</v>
      </c>
      <c r="K44" s="206" t="s">
        <v>97</v>
      </c>
      <c r="L44" s="140"/>
      <c r="M44" s="140"/>
      <c r="N44" s="140"/>
      <c r="O44" s="140"/>
    </row>
    <row r="45" spans="1:15" x14ac:dyDescent="0.2">
      <c r="A45" s="140"/>
      <c r="B45" s="298"/>
      <c r="C45" s="206" t="s">
        <v>10</v>
      </c>
      <c r="D45" s="206" t="s">
        <v>466</v>
      </c>
      <c r="E45" s="199" t="s">
        <v>165</v>
      </c>
      <c r="F45" s="206" t="s">
        <v>467</v>
      </c>
      <c r="G45" s="206" t="s">
        <v>443</v>
      </c>
      <c r="H45" s="206" t="s">
        <v>225</v>
      </c>
      <c r="I45" s="276">
        <v>3.77</v>
      </c>
      <c r="J45" s="206" t="s">
        <v>16</v>
      </c>
      <c r="K45" s="206" t="s">
        <v>97</v>
      </c>
      <c r="L45" s="140"/>
      <c r="M45" s="140"/>
      <c r="N45" s="140"/>
      <c r="O45" s="140"/>
    </row>
    <row r="46" spans="1:15" x14ac:dyDescent="0.2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</row>
    <row r="47" spans="1:15" x14ac:dyDescent="0.2">
      <c r="A47" s="140"/>
      <c r="B47" s="140"/>
      <c r="C47" s="140"/>
      <c r="D47" s="140"/>
      <c r="E47" s="140"/>
      <c r="F47" s="208"/>
      <c r="G47" s="208"/>
      <c r="H47" s="208"/>
      <c r="I47" s="140"/>
      <c r="J47" s="140"/>
      <c r="K47" s="140"/>
      <c r="L47" s="140"/>
      <c r="M47" s="140"/>
      <c r="N47" s="140"/>
      <c r="O47" s="140"/>
    </row>
    <row r="48" spans="1:15" x14ac:dyDescent="0.2">
      <c r="A48" s="140"/>
      <c r="B48" s="140"/>
      <c r="C48" s="140"/>
      <c r="D48" s="140"/>
      <c r="E48" s="140"/>
      <c r="F48" s="208"/>
      <c r="G48" s="208"/>
      <c r="H48" s="208"/>
      <c r="I48" s="140"/>
      <c r="J48" s="140"/>
      <c r="K48" s="140"/>
      <c r="L48" s="140"/>
      <c r="M48" s="140"/>
      <c r="N48" s="140"/>
      <c r="O48" s="140"/>
    </row>
    <row r="49" spans="1:15" x14ac:dyDescent="0.2">
      <c r="A49" s="140"/>
      <c r="B49" s="140"/>
      <c r="C49" s="140"/>
      <c r="D49" s="140"/>
      <c r="E49" s="140"/>
      <c r="F49" s="208"/>
      <c r="G49" s="208"/>
      <c r="H49" s="208"/>
      <c r="I49" s="140"/>
      <c r="J49" s="140"/>
      <c r="K49" s="140"/>
      <c r="L49" s="140"/>
      <c r="M49" s="140"/>
      <c r="N49" s="140"/>
      <c r="O49" s="140"/>
    </row>
    <row r="50" spans="1:15" x14ac:dyDescent="0.2">
      <c r="A50" s="140"/>
      <c r="B50" s="140"/>
      <c r="C50" s="140"/>
      <c r="D50" s="140"/>
      <c r="E50" s="140"/>
      <c r="F50" s="208"/>
      <c r="G50" s="208"/>
      <c r="H50" s="208"/>
      <c r="I50" s="140"/>
      <c r="J50" s="140"/>
      <c r="K50" s="140"/>
      <c r="L50" s="140"/>
      <c r="M50" s="140"/>
      <c r="N50" s="140"/>
      <c r="O50" s="140"/>
    </row>
    <row r="51" spans="1:15" x14ac:dyDescent="0.2">
      <c r="A51" s="140"/>
      <c r="B51" s="140"/>
      <c r="C51" s="140"/>
      <c r="D51" s="140"/>
      <c r="E51" s="140"/>
      <c r="F51" s="208"/>
      <c r="G51" s="208"/>
      <c r="H51" s="208"/>
      <c r="I51" s="140"/>
      <c r="J51" s="140"/>
      <c r="K51" s="140"/>
      <c r="L51" s="140"/>
      <c r="M51" s="140"/>
      <c r="N51" s="140"/>
      <c r="O51" s="140"/>
    </row>
    <row r="52" spans="1:15" x14ac:dyDescent="0.2">
      <c r="A52" s="140"/>
      <c r="B52" s="140"/>
      <c r="C52" s="140"/>
      <c r="D52" s="140"/>
      <c r="E52" s="140"/>
      <c r="F52" s="208"/>
      <c r="G52" s="208"/>
      <c r="H52" s="208"/>
      <c r="I52" s="140"/>
      <c r="J52" s="140"/>
      <c r="K52" s="140"/>
      <c r="L52" s="140"/>
      <c r="M52" s="140"/>
      <c r="N52" s="140"/>
      <c r="O52" s="140"/>
    </row>
    <row r="53" spans="1:15" x14ac:dyDescent="0.2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</row>
    <row r="54" spans="1:15" x14ac:dyDescent="0.2">
      <c r="A54" s="140"/>
      <c r="B54" s="140"/>
      <c r="C54" s="140"/>
      <c r="D54" s="140"/>
      <c r="E54" s="140"/>
      <c r="F54" s="208"/>
      <c r="G54" s="208"/>
      <c r="H54" s="208"/>
      <c r="I54" s="140"/>
      <c r="J54" s="208"/>
      <c r="K54" s="208"/>
      <c r="L54" s="140"/>
      <c r="M54" s="140"/>
      <c r="N54" s="140"/>
      <c r="O54" s="140"/>
    </row>
    <row r="55" spans="1:15" x14ac:dyDescent="0.2">
      <c r="A55" s="140"/>
      <c r="B55" s="140"/>
      <c r="C55" s="140"/>
      <c r="D55" s="140"/>
      <c r="E55" s="140"/>
      <c r="F55" s="208"/>
      <c r="G55" s="208"/>
      <c r="H55" s="208"/>
      <c r="I55" s="140"/>
      <c r="J55" s="140"/>
      <c r="K55" s="140"/>
      <c r="L55" s="140"/>
      <c r="M55" s="140"/>
      <c r="N55" s="140"/>
      <c r="O55" s="140"/>
    </row>
    <row r="56" spans="1:15" x14ac:dyDescent="0.2">
      <c r="A56" s="140"/>
      <c r="B56" s="140"/>
      <c r="C56" s="140"/>
      <c r="D56" s="140"/>
      <c r="E56" s="140"/>
      <c r="F56" s="208"/>
      <c r="G56" s="208"/>
      <c r="H56" s="208"/>
      <c r="I56" s="140"/>
      <c r="J56" s="140"/>
      <c r="K56" s="140"/>
      <c r="L56" s="140"/>
      <c r="M56" s="140"/>
      <c r="N56" s="140"/>
      <c r="O56" s="140"/>
    </row>
    <row r="57" spans="1:15" x14ac:dyDescent="0.2">
      <c r="A57" s="140"/>
      <c r="B57" s="140"/>
      <c r="C57" s="140"/>
      <c r="D57" s="140"/>
      <c r="E57" s="140"/>
      <c r="F57" s="208"/>
      <c r="G57" s="208"/>
      <c r="H57" s="208"/>
      <c r="I57" s="140"/>
      <c r="J57" s="140"/>
      <c r="K57" s="140"/>
      <c r="L57" s="140"/>
      <c r="M57" s="140"/>
      <c r="N57" s="140"/>
      <c r="O57" s="140"/>
    </row>
    <row r="58" spans="1:15" x14ac:dyDescent="0.2">
      <c r="A58" s="140"/>
      <c r="B58" s="140"/>
      <c r="C58" s="140"/>
      <c r="D58" s="140"/>
      <c r="E58" s="140"/>
      <c r="F58" s="208"/>
      <c r="G58" s="208"/>
      <c r="H58" s="208"/>
      <c r="I58" s="140"/>
      <c r="J58" s="140"/>
      <c r="K58" s="140"/>
      <c r="L58" s="140"/>
      <c r="M58" s="140"/>
      <c r="N58" s="140"/>
      <c r="O58" s="140"/>
    </row>
    <row r="59" spans="1:15" x14ac:dyDescent="0.2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</row>
    <row r="60" spans="1:15" x14ac:dyDescent="0.2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</row>
    <row r="61" spans="1:15" x14ac:dyDescent="0.2">
      <c r="A61" s="140"/>
      <c r="B61" s="140"/>
      <c r="C61" s="140"/>
      <c r="D61" s="140"/>
      <c r="E61" s="140"/>
      <c r="F61" s="140"/>
      <c r="G61" s="140"/>
      <c r="H61" s="208"/>
      <c r="I61" s="208"/>
      <c r="J61" s="208"/>
      <c r="K61" s="140"/>
      <c r="L61" s="140"/>
      <c r="M61" s="140"/>
      <c r="N61" s="140"/>
      <c r="O61" s="140"/>
    </row>
    <row r="62" spans="1:15" x14ac:dyDescent="0.2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</row>
  </sheetData>
  <sheetProtection algorithmName="SHA-512" hashValue="Ym1OdyLhxPY7/LV1fGk+UW6aZy6rcLAdg3057Hex7kauhK6m0ijFIlTaiOUrUBIFjFPsnQePlQGbfb+Uuralmg==" saltValue="Sv04/B9I9+YX21GsnINT3Q==" spinCount="100000" sheet="1" objects="1" scenarios="1"/>
  <mergeCells count="3">
    <mergeCell ref="B5:B17"/>
    <mergeCell ref="B19:B31"/>
    <mergeCell ref="B33:B4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2ACA3-D8ED-4A98-9F65-02B59C4DFA90}">
  <dimension ref="A1:O62"/>
  <sheetViews>
    <sheetView workbookViewId="0">
      <selection activeCell="E19" sqref="E19"/>
    </sheetView>
  </sheetViews>
  <sheetFormatPr baseColWidth="10" defaultColWidth="8.83203125" defaultRowHeight="16" x14ac:dyDescent="0.2"/>
  <cols>
    <col min="3" max="3" width="15.1640625" customWidth="1"/>
    <col min="4" max="4" width="19.83203125" customWidth="1"/>
    <col min="5" max="5" width="11.5" customWidth="1"/>
    <col min="6" max="6" width="42.6640625" customWidth="1"/>
    <col min="7" max="7" width="25" customWidth="1"/>
    <col min="8" max="8" width="32.1640625" customWidth="1"/>
    <col min="9" max="9" width="12.6640625" customWidth="1"/>
    <col min="11" max="11" width="15.1640625" customWidth="1"/>
  </cols>
  <sheetData>
    <row r="1" spans="1:15" x14ac:dyDescent="0.2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5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5" s="11" customFormat="1" ht="32" customHeight="1" x14ac:dyDescent="0.2">
      <c r="B3" s="12" t="s">
        <v>0</v>
      </c>
      <c r="C3" s="12" t="s">
        <v>1</v>
      </c>
      <c r="D3" s="13" t="s">
        <v>2</v>
      </c>
      <c r="E3" s="13" t="s">
        <v>3</v>
      </c>
      <c r="F3" s="13" t="s">
        <v>4</v>
      </c>
      <c r="G3" s="14" t="s">
        <v>5</v>
      </c>
      <c r="H3" s="14" t="s">
        <v>6</v>
      </c>
      <c r="I3" s="15" t="s">
        <v>7</v>
      </c>
      <c r="J3" s="15" t="s">
        <v>0</v>
      </c>
      <c r="K3" s="15" t="s">
        <v>8</v>
      </c>
    </row>
    <row r="4" spans="1:15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x14ac:dyDescent="0.2">
      <c r="A5" s="140"/>
      <c r="B5" s="296" t="s">
        <v>9</v>
      </c>
      <c r="C5" s="197" t="s">
        <v>10</v>
      </c>
      <c r="D5" s="197" t="s">
        <v>468</v>
      </c>
      <c r="E5" s="272" t="s">
        <v>222</v>
      </c>
      <c r="F5" s="197" t="s">
        <v>469</v>
      </c>
      <c r="G5" s="197" t="s">
        <v>470</v>
      </c>
      <c r="H5" s="197" t="s">
        <v>307</v>
      </c>
      <c r="I5" s="273">
        <v>109.28</v>
      </c>
      <c r="J5" s="197" t="s">
        <v>16</v>
      </c>
      <c r="K5" s="197" t="s">
        <v>17</v>
      </c>
      <c r="L5" s="140"/>
      <c r="M5" s="140"/>
      <c r="N5" s="140"/>
      <c r="O5" s="140"/>
    </row>
    <row r="6" spans="1:15" x14ac:dyDescent="0.2">
      <c r="A6" s="140"/>
      <c r="B6" s="297"/>
      <c r="C6" s="198" t="s">
        <v>10</v>
      </c>
      <c r="D6" s="198" t="s">
        <v>471</v>
      </c>
      <c r="E6" s="213" t="s">
        <v>133</v>
      </c>
      <c r="F6" s="198" t="s">
        <v>472</v>
      </c>
      <c r="G6" s="198" t="s">
        <v>470</v>
      </c>
      <c r="H6" s="198" t="s">
        <v>307</v>
      </c>
      <c r="I6" s="274">
        <v>104.06</v>
      </c>
      <c r="J6" s="198" t="s">
        <v>16</v>
      </c>
      <c r="K6" s="198" t="s">
        <v>17</v>
      </c>
      <c r="L6" s="140"/>
      <c r="M6" s="140"/>
      <c r="N6" s="140"/>
      <c r="O6" s="140"/>
    </row>
    <row r="7" spans="1:15" x14ac:dyDescent="0.2">
      <c r="A7" s="140"/>
      <c r="B7" s="297"/>
      <c r="C7" s="198" t="s">
        <v>10</v>
      </c>
      <c r="D7" s="198" t="s">
        <v>473</v>
      </c>
      <c r="E7" s="199" t="s">
        <v>22</v>
      </c>
      <c r="F7" s="198" t="s">
        <v>474</v>
      </c>
      <c r="G7" s="198" t="s">
        <v>470</v>
      </c>
      <c r="H7" s="198" t="s">
        <v>307</v>
      </c>
      <c r="I7" s="274">
        <v>78.849999999999994</v>
      </c>
      <c r="J7" s="198" t="s">
        <v>16</v>
      </c>
      <c r="K7" s="198" t="s">
        <v>17</v>
      </c>
      <c r="L7" s="140"/>
      <c r="M7" s="140"/>
      <c r="N7" s="140"/>
      <c r="O7" s="140"/>
    </row>
    <row r="8" spans="1:15" x14ac:dyDescent="0.2">
      <c r="A8" s="140"/>
      <c r="B8" s="297"/>
      <c r="C8" s="198" t="s">
        <v>10</v>
      </c>
      <c r="D8" s="198" t="s">
        <v>475</v>
      </c>
      <c r="E8" s="199" t="s">
        <v>138</v>
      </c>
      <c r="F8" s="198" t="s">
        <v>476</v>
      </c>
      <c r="G8" s="198" t="s">
        <v>470</v>
      </c>
      <c r="H8" s="198" t="s">
        <v>307</v>
      </c>
      <c r="I8" s="274">
        <v>61.21</v>
      </c>
      <c r="J8" s="198" t="s">
        <v>16</v>
      </c>
      <c r="K8" s="198" t="s">
        <v>17</v>
      </c>
      <c r="L8" s="140"/>
      <c r="M8" s="140"/>
      <c r="N8" s="140"/>
      <c r="O8" s="140"/>
    </row>
    <row r="9" spans="1:15" x14ac:dyDescent="0.2">
      <c r="A9" s="140"/>
      <c r="B9" s="297"/>
      <c r="C9" s="198" t="s">
        <v>10</v>
      </c>
      <c r="D9" s="198" t="s">
        <v>477</v>
      </c>
      <c r="E9" s="199" t="s">
        <v>141</v>
      </c>
      <c r="F9" s="198" t="s">
        <v>478</v>
      </c>
      <c r="G9" s="198" t="s">
        <v>470</v>
      </c>
      <c r="H9" s="198" t="s">
        <v>307</v>
      </c>
      <c r="I9" s="274">
        <v>55.3</v>
      </c>
      <c r="J9" s="198" t="s">
        <v>16</v>
      </c>
      <c r="K9" s="198" t="s">
        <v>17</v>
      </c>
      <c r="L9" s="140"/>
      <c r="M9" s="140"/>
      <c r="N9" s="140"/>
      <c r="O9" s="140"/>
    </row>
    <row r="10" spans="1:15" x14ac:dyDescent="0.2">
      <c r="A10" s="140"/>
      <c r="B10" s="297"/>
      <c r="C10" s="198" t="s">
        <v>10</v>
      </c>
      <c r="D10" s="198" t="s">
        <v>479</v>
      </c>
      <c r="E10" s="199" t="s">
        <v>144</v>
      </c>
      <c r="F10" s="198" t="s">
        <v>480</v>
      </c>
      <c r="G10" s="198" t="s">
        <v>470</v>
      </c>
      <c r="H10" s="198" t="s">
        <v>307</v>
      </c>
      <c r="I10" s="274">
        <v>49.42</v>
      </c>
      <c r="J10" s="198" t="s">
        <v>16</v>
      </c>
      <c r="K10" s="198" t="s">
        <v>17</v>
      </c>
      <c r="L10" s="140"/>
      <c r="M10" s="140"/>
      <c r="N10" s="140"/>
      <c r="O10" s="140"/>
    </row>
    <row r="11" spans="1:15" x14ac:dyDescent="0.2">
      <c r="A11" s="140"/>
      <c r="B11" s="297"/>
      <c r="C11" s="198" t="s">
        <v>10</v>
      </c>
      <c r="D11" s="198" t="s">
        <v>481</v>
      </c>
      <c r="E11" s="199" t="s">
        <v>147</v>
      </c>
      <c r="F11" s="198" t="s">
        <v>482</v>
      </c>
      <c r="G11" s="198" t="s">
        <v>470</v>
      </c>
      <c r="H11" s="198" t="s">
        <v>307</v>
      </c>
      <c r="I11" s="274">
        <v>47.95</v>
      </c>
      <c r="J11" s="198" t="s">
        <v>16</v>
      </c>
      <c r="K11" s="198" t="s">
        <v>17</v>
      </c>
      <c r="L11" s="140"/>
      <c r="M11" s="140"/>
      <c r="N11" s="140"/>
      <c r="O11" s="140"/>
    </row>
    <row r="12" spans="1:15" x14ac:dyDescent="0.2">
      <c r="A12" s="140"/>
      <c r="B12" s="297"/>
      <c r="C12" s="198" t="s">
        <v>10</v>
      </c>
      <c r="D12" s="198" t="s">
        <v>483</v>
      </c>
      <c r="E12" s="199" t="s">
        <v>150</v>
      </c>
      <c r="F12" s="198" t="s">
        <v>484</v>
      </c>
      <c r="G12" s="198" t="s">
        <v>470</v>
      </c>
      <c r="H12" s="198" t="s">
        <v>307</v>
      </c>
      <c r="I12" s="274">
        <v>42.93</v>
      </c>
      <c r="J12" s="198" t="s">
        <v>16</v>
      </c>
      <c r="K12" s="198" t="s">
        <v>17</v>
      </c>
      <c r="L12" s="140"/>
      <c r="M12" s="140"/>
      <c r="N12" s="140"/>
      <c r="O12" s="140"/>
    </row>
    <row r="13" spans="1:15" x14ac:dyDescent="0.2">
      <c r="A13" s="140"/>
      <c r="B13" s="297"/>
      <c r="C13" s="198" t="s">
        <v>10</v>
      </c>
      <c r="D13" s="198" t="s">
        <v>485</v>
      </c>
      <c r="E13" s="199" t="s">
        <v>153</v>
      </c>
      <c r="F13" s="198" t="s">
        <v>486</v>
      </c>
      <c r="G13" s="198" t="s">
        <v>470</v>
      </c>
      <c r="H13" s="198" t="s">
        <v>307</v>
      </c>
      <c r="I13" s="274">
        <v>41.26</v>
      </c>
      <c r="J13" s="198" t="s">
        <v>16</v>
      </c>
      <c r="K13" s="198" t="s">
        <v>17</v>
      </c>
      <c r="L13" s="140"/>
      <c r="M13" s="140"/>
      <c r="N13" s="140"/>
      <c r="O13" s="140"/>
    </row>
    <row r="14" spans="1:15" x14ac:dyDescent="0.2">
      <c r="A14" s="140"/>
      <c r="B14" s="297"/>
      <c r="C14" s="198" t="s">
        <v>10</v>
      </c>
      <c r="D14" s="198" t="s">
        <v>487</v>
      </c>
      <c r="E14" s="199" t="s">
        <v>156</v>
      </c>
      <c r="F14" s="198" t="s">
        <v>488</v>
      </c>
      <c r="G14" s="198" t="s">
        <v>470</v>
      </c>
      <c r="H14" s="198" t="s">
        <v>307</v>
      </c>
      <c r="I14" s="274">
        <v>27.74</v>
      </c>
      <c r="J14" s="198" t="s">
        <v>16</v>
      </c>
      <c r="K14" s="198" t="s">
        <v>17</v>
      </c>
      <c r="L14" s="140"/>
      <c r="M14" s="140"/>
      <c r="N14" s="140"/>
      <c r="O14" s="140"/>
    </row>
    <row r="15" spans="1:15" x14ac:dyDescent="0.2">
      <c r="A15" s="140"/>
      <c r="B15" s="297"/>
      <c r="C15" s="198" t="s">
        <v>10</v>
      </c>
      <c r="D15" s="198" t="s">
        <v>489</v>
      </c>
      <c r="E15" s="199" t="s">
        <v>159</v>
      </c>
      <c r="F15" s="198" t="s">
        <v>490</v>
      </c>
      <c r="G15" s="198" t="s">
        <v>470</v>
      </c>
      <c r="H15" s="198" t="s">
        <v>307</v>
      </c>
      <c r="I15" s="274">
        <v>26.16</v>
      </c>
      <c r="J15" s="198" t="s">
        <v>16</v>
      </c>
      <c r="K15" s="198" t="s">
        <v>17</v>
      </c>
      <c r="L15" s="140"/>
      <c r="M15" s="140"/>
      <c r="N15" s="140"/>
      <c r="O15" s="140"/>
    </row>
    <row r="16" spans="1:15" x14ac:dyDescent="0.2">
      <c r="A16" s="140"/>
      <c r="B16" s="297"/>
      <c r="C16" s="198" t="s">
        <v>10</v>
      </c>
      <c r="D16" s="198" t="s">
        <v>491</v>
      </c>
      <c r="E16" s="199" t="s">
        <v>162</v>
      </c>
      <c r="F16" s="198" t="s">
        <v>492</v>
      </c>
      <c r="G16" s="198" t="s">
        <v>470</v>
      </c>
      <c r="H16" s="198" t="s">
        <v>307</v>
      </c>
      <c r="I16" s="274">
        <v>24.85</v>
      </c>
      <c r="J16" s="198" t="s">
        <v>16</v>
      </c>
      <c r="K16" s="198" t="s">
        <v>17</v>
      </c>
      <c r="L16" s="140"/>
      <c r="M16" s="140"/>
      <c r="N16" s="140"/>
      <c r="O16" s="140"/>
    </row>
    <row r="17" spans="1:15" x14ac:dyDescent="0.2">
      <c r="A17" s="140"/>
      <c r="B17" s="298"/>
      <c r="C17" s="198" t="s">
        <v>10</v>
      </c>
      <c r="D17" s="198" t="s">
        <v>493</v>
      </c>
      <c r="E17" s="199" t="s">
        <v>165</v>
      </c>
      <c r="F17" s="198" t="s">
        <v>494</v>
      </c>
      <c r="G17" s="198" t="s">
        <v>470</v>
      </c>
      <c r="H17" s="198" t="s">
        <v>307</v>
      </c>
      <c r="I17" s="274">
        <v>23.61</v>
      </c>
      <c r="J17" s="198" t="s">
        <v>16</v>
      </c>
      <c r="K17" s="198" t="s">
        <v>17</v>
      </c>
      <c r="L17" s="140"/>
      <c r="M17" s="140"/>
      <c r="N17" s="140"/>
      <c r="O17" s="140"/>
    </row>
    <row r="18" spans="1:15" x14ac:dyDescent="0.2">
      <c r="A18" s="140"/>
      <c r="B18" s="258"/>
      <c r="C18" s="168"/>
      <c r="D18" s="168"/>
      <c r="E18" s="168"/>
      <c r="F18" s="168"/>
      <c r="G18" s="168"/>
      <c r="H18" s="168"/>
      <c r="I18" s="168"/>
      <c r="J18" s="168"/>
      <c r="K18" s="168"/>
      <c r="L18" s="140"/>
      <c r="M18" s="140"/>
      <c r="N18" s="140"/>
      <c r="O18" s="140"/>
    </row>
    <row r="19" spans="1:15" x14ac:dyDescent="0.2">
      <c r="A19" s="140"/>
      <c r="B19" s="296" t="s">
        <v>60</v>
      </c>
      <c r="C19" s="197" t="s">
        <v>10</v>
      </c>
      <c r="D19" s="197" t="s">
        <v>495</v>
      </c>
      <c r="E19" s="272" t="s">
        <v>222</v>
      </c>
      <c r="F19" s="197" t="s">
        <v>496</v>
      </c>
      <c r="G19" s="197" t="s">
        <v>497</v>
      </c>
      <c r="H19" s="197" t="s">
        <v>307</v>
      </c>
      <c r="I19" s="251">
        <v>327.83</v>
      </c>
      <c r="J19" s="197" t="s">
        <v>64</v>
      </c>
      <c r="K19" s="197" t="s">
        <v>17</v>
      </c>
      <c r="L19" s="140"/>
      <c r="M19" s="140"/>
      <c r="N19" s="140"/>
      <c r="O19" s="140"/>
    </row>
    <row r="20" spans="1:15" x14ac:dyDescent="0.2">
      <c r="A20" s="140"/>
      <c r="B20" s="297"/>
      <c r="C20" s="198" t="s">
        <v>10</v>
      </c>
      <c r="D20" s="198" t="s">
        <v>498</v>
      </c>
      <c r="E20" s="213" t="s">
        <v>133</v>
      </c>
      <c r="F20" s="198" t="s">
        <v>499</v>
      </c>
      <c r="G20" s="198" t="s">
        <v>497</v>
      </c>
      <c r="H20" s="198" t="s">
        <v>307</v>
      </c>
      <c r="I20" s="252">
        <v>312.19</v>
      </c>
      <c r="J20" s="198" t="s">
        <v>64</v>
      </c>
      <c r="K20" s="198" t="s">
        <v>17</v>
      </c>
      <c r="L20" s="140"/>
      <c r="M20" s="140"/>
      <c r="N20" s="140"/>
      <c r="O20" s="140"/>
    </row>
    <row r="21" spans="1:15" x14ac:dyDescent="0.2">
      <c r="A21" s="140"/>
      <c r="B21" s="297"/>
      <c r="C21" s="198" t="s">
        <v>10</v>
      </c>
      <c r="D21" s="198" t="s">
        <v>500</v>
      </c>
      <c r="E21" s="199" t="s">
        <v>22</v>
      </c>
      <c r="F21" s="198" t="s">
        <v>501</v>
      </c>
      <c r="G21" s="198" t="s">
        <v>497</v>
      </c>
      <c r="H21" s="198" t="s">
        <v>307</v>
      </c>
      <c r="I21" s="252">
        <v>236.54</v>
      </c>
      <c r="J21" s="198" t="s">
        <v>64</v>
      </c>
      <c r="K21" s="198" t="s">
        <v>17</v>
      </c>
      <c r="L21" s="140"/>
      <c r="M21" s="140"/>
      <c r="N21" s="140"/>
      <c r="O21" s="140"/>
    </row>
    <row r="22" spans="1:15" x14ac:dyDescent="0.2">
      <c r="A22" s="140"/>
      <c r="B22" s="297"/>
      <c r="C22" s="198" t="s">
        <v>10</v>
      </c>
      <c r="D22" s="198" t="s">
        <v>502</v>
      </c>
      <c r="E22" s="199" t="s">
        <v>138</v>
      </c>
      <c r="F22" s="198" t="s">
        <v>503</v>
      </c>
      <c r="G22" s="198" t="s">
        <v>497</v>
      </c>
      <c r="H22" s="198" t="s">
        <v>307</v>
      </c>
      <c r="I22" s="252">
        <v>183.64</v>
      </c>
      <c r="J22" s="198" t="s">
        <v>64</v>
      </c>
      <c r="K22" s="198" t="s">
        <v>17</v>
      </c>
      <c r="L22" s="140"/>
      <c r="M22" s="140"/>
      <c r="N22" s="140"/>
      <c r="O22" s="140"/>
    </row>
    <row r="23" spans="1:15" x14ac:dyDescent="0.2">
      <c r="A23" s="140"/>
      <c r="B23" s="297"/>
      <c r="C23" s="198" t="s">
        <v>10</v>
      </c>
      <c r="D23" s="198" t="s">
        <v>504</v>
      </c>
      <c r="E23" s="199" t="s">
        <v>141</v>
      </c>
      <c r="F23" s="198" t="s">
        <v>505</v>
      </c>
      <c r="G23" s="198" t="s">
        <v>497</v>
      </c>
      <c r="H23" s="198" t="s">
        <v>307</v>
      </c>
      <c r="I23" s="252">
        <v>165.91</v>
      </c>
      <c r="J23" s="198" t="s">
        <v>64</v>
      </c>
      <c r="K23" s="198" t="s">
        <v>17</v>
      </c>
      <c r="L23" s="140"/>
      <c r="M23" s="140"/>
      <c r="N23" s="140"/>
      <c r="O23" s="140"/>
    </row>
    <row r="24" spans="1:15" x14ac:dyDescent="0.2">
      <c r="A24" s="140"/>
      <c r="B24" s="297"/>
      <c r="C24" s="198" t="s">
        <v>10</v>
      </c>
      <c r="D24" s="198" t="s">
        <v>506</v>
      </c>
      <c r="E24" s="199" t="s">
        <v>144</v>
      </c>
      <c r="F24" s="198" t="s">
        <v>507</v>
      </c>
      <c r="G24" s="198" t="s">
        <v>497</v>
      </c>
      <c r="H24" s="198" t="s">
        <v>307</v>
      </c>
      <c r="I24" s="252">
        <v>148.25</v>
      </c>
      <c r="J24" s="198" t="s">
        <v>64</v>
      </c>
      <c r="K24" s="198" t="s">
        <v>17</v>
      </c>
      <c r="L24" s="140"/>
      <c r="M24" s="140"/>
      <c r="N24" s="140"/>
      <c r="O24" s="140"/>
    </row>
    <row r="25" spans="1:15" x14ac:dyDescent="0.2">
      <c r="A25" s="140"/>
      <c r="B25" s="297"/>
      <c r="C25" s="198" t="s">
        <v>10</v>
      </c>
      <c r="D25" s="198" t="s">
        <v>508</v>
      </c>
      <c r="E25" s="199" t="s">
        <v>147</v>
      </c>
      <c r="F25" s="198" t="s">
        <v>509</v>
      </c>
      <c r="G25" s="198" t="s">
        <v>497</v>
      </c>
      <c r="H25" s="198" t="s">
        <v>307</v>
      </c>
      <c r="I25" s="252">
        <v>143.86000000000001</v>
      </c>
      <c r="J25" s="198" t="s">
        <v>64</v>
      </c>
      <c r="K25" s="198" t="s">
        <v>17</v>
      </c>
      <c r="L25" s="140"/>
      <c r="M25" s="140"/>
      <c r="N25" s="140"/>
      <c r="O25" s="140"/>
    </row>
    <row r="26" spans="1:15" x14ac:dyDescent="0.2">
      <c r="A26" s="140"/>
      <c r="B26" s="297"/>
      <c r="C26" s="198" t="s">
        <v>10</v>
      </c>
      <c r="D26" s="198" t="s">
        <v>510</v>
      </c>
      <c r="E26" s="199" t="s">
        <v>150</v>
      </c>
      <c r="F26" s="198" t="s">
        <v>511</v>
      </c>
      <c r="G26" s="198" t="s">
        <v>497</v>
      </c>
      <c r="H26" s="198" t="s">
        <v>307</v>
      </c>
      <c r="I26" s="252">
        <v>128.80000000000001</v>
      </c>
      <c r="J26" s="198" t="s">
        <v>64</v>
      </c>
      <c r="K26" s="198" t="s">
        <v>17</v>
      </c>
      <c r="L26" s="140"/>
      <c r="M26" s="140"/>
      <c r="N26" s="140"/>
      <c r="O26" s="140"/>
    </row>
    <row r="27" spans="1:15" x14ac:dyDescent="0.2">
      <c r="A27" s="140"/>
      <c r="B27" s="297"/>
      <c r="C27" s="198" t="s">
        <v>10</v>
      </c>
      <c r="D27" s="198" t="s">
        <v>512</v>
      </c>
      <c r="E27" s="199" t="s">
        <v>153</v>
      </c>
      <c r="F27" s="198" t="s">
        <v>513</v>
      </c>
      <c r="G27" s="198" t="s">
        <v>497</v>
      </c>
      <c r="H27" s="198" t="s">
        <v>307</v>
      </c>
      <c r="I27" s="252">
        <v>123.79</v>
      </c>
      <c r="J27" s="198" t="s">
        <v>64</v>
      </c>
      <c r="K27" s="198" t="s">
        <v>17</v>
      </c>
      <c r="L27" s="140"/>
      <c r="M27" s="140"/>
      <c r="N27" s="140"/>
      <c r="O27" s="140"/>
    </row>
    <row r="28" spans="1:15" x14ac:dyDescent="0.2">
      <c r="A28" s="140"/>
      <c r="B28" s="297"/>
      <c r="C28" s="198" t="s">
        <v>10</v>
      </c>
      <c r="D28" s="198" t="s">
        <v>514</v>
      </c>
      <c r="E28" s="199" t="s">
        <v>156</v>
      </c>
      <c r="F28" s="198" t="s">
        <v>515</v>
      </c>
      <c r="G28" s="198" t="s">
        <v>497</v>
      </c>
      <c r="H28" s="198" t="s">
        <v>307</v>
      </c>
      <c r="I28" s="252">
        <v>83.23</v>
      </c>
      <c r="J28" s="198" t="s">
        <v>64</v>
      </c>
      <c r="K28" s="198" t="s">
        <v>17</v>
      </c>
      <c r="L28" s="140"/>
      <c r="M28" s="140"/>
      <c r="N28" s="140"/>
      <c r="O28" s="140"/>
    </row>
    <row r="29" spans="1:15" x14ac:dyDescent="0.2">
      <c r="A29" s="140"/>
      <c r="B29" s="297"/>
      <c r="C29" s="198" t="s">
        <v>10</v>
      </c>
      <c r="D29" s="198" t="s">
        <v>516</v>
      </c>
      <c r="E29" s="199" t="s">
        <v>159</v>
      </c>
      <c r="F29" s="198" t="s">
        <v>517</v>
      </c>
      <c r="G29" s="198" t="s">
        <v>497</v>
      </c>
      <c r="H29" s="198" t="s">
        <v>307</v>
      </c>
      <c r="I29" s="252">
        <v>78.48</v>
      </c>
      <c r="J29" s="198" t="s">
        <v>64</v>
      </c>
      <c r="K29" s="198" t="s">
        <v>17</v>
      </c>
      <c r="L29" s="140"/>
      <c r="M29" s="140"/>
      <c r="N29" s="140"/>
      <c r="O29" s="140"/>
    </row>
    <row r="30" spans="1:15" x14ac:dyDescent="0.2">
      <c r="A30" s="140"/>
      <c r="B30" s="297"/>
      <c r="C30" s="198" t="s">
        <v>10</v>
      </c>
      <c r="D30" s="198" t="s">
        <v>518</v>
      </c>
      <c r="E30" s="199" t="s">
        <v>162</v>
      </c>
      <c r="F30" s="198" t="s">
        <v>519</v>
      </c>
      <c r="G30" s="198" t="s">
        <v>497</v>
      </c>
      <c r="H30" s="198" t="s">
        <v>307</v>
      </c>
      <c r="I30" s="252">
        <v>74.56</v>
      </c>
      <c r="J30" s="198" t="s">
        <v>64</v>
      </c>
      <c r="K30" s="198" t="s">
        <v>17</v>
      </c>
      <c r="L30" s="140"/>
      <c r="M30" s="140"/>
      <c r="N30" s="140"/>
      <c r="O30" s="140"/>
    </row>
    <row r="31" spans="1:15" x14ac:dyDescent="0.2">
      <c r="A31" s="140"/>
      <c r="B31" s="298"/>
      <c r="C31" s="198" t="s">
        <v>10</v>
      </c>
      <c r="D31" s="198" t="s">
        <v>520</v>
      </c>
      <c r="E31" s="199" t="s">
        <v>165</v>
      </c>
      <c r="F31" s="198" t="s">
        <v>521</v>
      </c>
      <c r="G31" s="198" t="s">
        <v>497</v>
      </c>
      <c r="H31" s="198" t="s">
        <v>307</v>
      </c>
      <c r="I31" s="252">
        <v>70.83</v>
      </c>
      <c r="J31" s="198" t="s">
        <v>64</v>
      </c>
      <c r="K31" s="198" t="s">
        <v>17</v>
      </c>
      <c r="L31" s="140"/>
      <c r="M31" s="140"/>
      <c r="N31" s="140"/>
      <c r="O31" s="140"/>
    </row>
    <row r="32" spans="1:15" x14ac:dyDescent="0.2">
      <c r="A32" s="140"/>
      <c r="B32" s="258"/>
      <c r="C32" s="168"/>
      <c r="D32" s="168"/>
      <c r="E32" s="168"/>
      <c r="F32" s="168"/>
      <c r="G32" s="168"/>
      <c r="H32" s="168"/>
      <c r="I32" s="168"/>
      <c r="J32" s="168"/>
      <c r="K32" s="168"/>
      <c r="L32" s="140"/>
      <c r="M32" s="140"/>
      <c r="N32" s="140"/>
      <c r="O32" s="140"/>
    </row>
    <row r="33" spans="1:15" x14ac:dyDescent="0.2">
      <c r="A33" s="140"/>
      <c r="B33" s="296" t="s">
        <v>93</v>
      </c>
      <c r="C33" s="197" t="s">
        <v>10</v>
      </c>
      <c r="D33" s="197" t="s">
        <v>522</v>
      </c>
      <c r="E33" s="272" t="s">
        <v>222</v>
      </c>
      <c r="F33" s="197" t="s">
        <v>523</v>
      </c>
      <c r="G33" s="197" t="s">
        <v>524</v>
      </c>
      <c r="H33" s="197" t="s">
        <v>307</v>
      </c>
      <c r="I33" s="251">
        <v>10.47</v>
      </c>
      <c r="J33" s="197" t="s">
        <v>16</v>
      </c>
      <c r="K33" s="197" t="s">
        <v>97</v>
      </c>
      <c r="L33" s="140"/>
      <c r="M33" s="140"/>
      <c r="N33" s="140"/>
      <c r="O33" s="140"/>
    </row>
    <row r="34" spans="1:15" x14ac:dyDescent="0.2">
      <c r="A34" s="140"/>
      <c r="B34" s="297"/>
      <c r="C34" s="198" t="s">
        <v>10</v>
      </c>
      <c r="D34" s="198" t="s">
        <v>525</v>
      </c>
      <c r="E34" s="213" t="s">
        <v>133</v>
      </c>
      <c r="F34" s="198" t="s">
        <v>526</v>
      </c>
      <c r="G34" s="198" t="s">
        <v>524</v>
      </c>
      <c r="H34" s="198" t="s">
        <v>307</v>
      </c>
      <c r="I34" s="252">
        <v>9.9700000000000006</v>
      </c>
      <c r="J34" s="198" t="s">
        <v>16</v>
      </c>
      <c r="K34" s="198" t="s">
        <v>97</v>
      </c>
      <c r="L34" s="140"/>
      <c r="M34" s="140"/>
      <c r="N34" s="140"/>
      <c r="O34" s="140"/>
    </row>
    <row r="35" spans="1:15" x14ac:dyDescent="0.2">
      <c r="A35" s="140"/>
      <c r="B35" s="297"/>
      <c r="C35" s="198" t="s">
        <v>10</v>
      </c>
      <c r="D35" s="198" t="s">
        <v>527</v>
      </c>
      <c r="E35" s="199" t="s">
        <v>22</v>
      </c>
      <c r="F35" s="198" t="s">
        <v>528</v>
      </c>
      <c r="G35" s="198" t="s">
        <v>524</v>
      </c>
      <c r="H35" s="198" t="s">
        <v>307</v>
      </c>
      <c r="I35" s="252">
        <v>7.56</v>
      </c>
      <c r="J35" s="198" t="s">
        <v>16</v>
      </c>
      <c r="K35" s="198" t="s">
        <v>97</v>
      </c>
      <c r="L35" s="140"/>
      <c r="M35" s="140"/>
      <c r="N35" s="140"/>
      <c r="O35" s="140"/>
    </row>
    <row r="36" spans="1:15" x14ac:dyDescent="0.2">
      <c r="A36" s="140"/>
      <c r="B36" s="297"/>
      <c r="C36" s="198" t="s">
        <v>10</v>
      </c>
      <c r="D36" s="198" t="s">
        <v>529</v>
      </c>
      <c r="E36" s="199" t="s">
        <v>138</v>
      </c>
      <c r="F36" s="198" t="s">
        <v>530</v>
      </c>
      <c r="G36" s="198" t="s">
        <v>524</v>
      </c>
      <c r="H36" s="198" t="s">
        <v>307</v>
      </c>
      <c r="I36" s="252">
        <v>5.87</v>
      </c>
      <c r="J36" s="198" t="s">
        <v>16</v>
      </c>
      <c r="K36" s="198" t="s">
        <v>97</v>
      </c>
      <c r="L36" s="140"/>
      <c r="M36" s="140"/>
      <c r="N36" s="140"/>
      <c r="O36" s="140"/>
    </row>
    <row r="37" spans="1:15" x14ac:dyDescent="0.2">
      <c r="A37" s="140"/>
      <c r="B37" s="297"/>
      <c r="C37" s="198" t="s">
        <v>10</v>
      </c>
      <c r="D37" s="198" t="s">
        <v>531</v>
      </c>
      <c r="E37" s="199" t="s">
        <v>141</v>
      </c>
      <c r="F37" s="198" t="s">
        <v>532</v>
      </c>
      <c r="G37" s="198" t="s">
        <v>524</v>
      </c>
      <c r="H37" s="198" t="s">
        <v>307</v>
      </c>
      <c r="I37" s="252">
        <v>5.3</v>
      </c>
      <c r="J37" s="198" t="s">
        <v>16</v>
      </c>
      <c r="K37" s="198" t="s">
        <v>97</v>
      </c>
      <c r="L37" s="140"/>
      <c r="M37" s="140"/>
      <c r="N37" s="140"/>
      <c r="O37" s="140"/>
    </row>
    <row r="38" spans="1:15" x14ac:dyDescent="0.2">
      <c r="A38" s="140"/>
      <c r="B38" s="297"/>
      <c r="C38" s="198" t="s">
        <v>10</v>
      </c>
      <c r="D38" s="198" t="s">
        <v>533</v>
      </c>
      <c r="E38" s="199" t="s">
        <v>144</v>
      </c>
      <c r="F38" s="198" t="s">
        <v>534</v>
      </c>
      <c r="G38" s="198" t="s">
        <v>524</v>
      </c>
      <c r="H38" s="198" t="s">
        <v>307</v>
      </c>
      <c r="I38" s="252">
        <v>4.74</v>
      </c>
      <c r="J38" s="198" t="s">
        <v>16</v>
      </c>
      <c r="K38" s="198" t="s">
        <v>97</v>
      </c>
      <c r="L38" s="140"/>
      <c r="M38" s="140"/>
      <c r="N38" s="140"/>
      <c r="O38" s="140"/>
    </row>
    <row r="39" spans="1:15" x14ac:dyDescent="0.2">
      <c r="A39" s="140"/>
      <c r="B39" s="297"/>
      <c r="C39" s="198" t="s">
        <v>10</v>
      </c>
      <c r="D39" s="198" t="s">
        <v>535</v>
      </c>
      <c r="E39" s="199" t="s">
        <v>147</v>
      </c>
      <c r="F39" s="198" t="s">
        <v>536</v>
      </c>
      <c r="G39" s="198" t="s">
        <v>524</v>
      </c>
      <c r="H39" s="198" t="s">
        <v>307</v>
      </c>
      <c r="I39" s="252">
        <v>4.5999999999999996</v>
      </c>
      <c r="J39" s="198" t="s">
        <v>16</v>
      </c>
      <c r="K39" s="198" t="s">
        <v>97</v>
      </c>
      <c r="L39" s="140"/>
      <c r="M39" s="140"/>
      <c r="N39" s="140"/>
      <c r="O39" s="140"/>
    </row>
    <row r="40" spans="1:15" x14ac:dyDescent="0.2">
      <c r="A40" s="140"/>
      <c r="B40" s="297"/>
      <c r="C40" s="198" t="s">
        <v>10</v>
      </c>
      <c r="D40" s="198" t="s">
        <v>537</v>
      </c>
      <c r="E40" s="199" t="s">
        <v>150</v>
      </c>
      <c r="F40" s="198" t="s">
        <v>538</v>
      </c>
      <c r="G40" s="198" t="s">
        <v>524</v>
      </c>
      <c r="H40" s="198" t="s">
        <v>307</v>
      </c>
      <c r="I40" s="252">
        <v>4.1100000000000003</v>
      </c>
      <c r="J40" s="198" t="s">
        <v>16</v>
      </c>
      <c r="K40" s="198" t="s">
        <v>97</v>
      </c>
      <c r="L40" s="140"/>
      <c r="M40" s="140"/>
      <c r="N40" s="140"/>
      <c r="O40" s="140"/>
    </row>
    <row r="41" spans="1:15" x14ac:dyDescent="0.2">
      <c r="A41" s="140"/>
      <c r="B41" s="297"/>
      <c r="C41" s="198" t="s">
        <v>10</v>
      </c>
      <c r="D41" s="198" t="s">
        <v>539</v>
      </c>
      <c r="E41" s="199" t="s">
        <v>153</v>
      </c>
      <c r="F41" s="198" t="s">
        <v>540</v>
      </c>
      <c r="G41" s="198" t="s">
        <v>524</v>
      </c>
      <c r="H41" s="198" t="s">
        <v>307</v>
      </c>
      <c r="I41" s="252">
        <v>3.95</v>
      </c>
      <c r="J41" s="198" t="s">
        <v>16</v>
      </c>
      <c r="K41" s="198" t="s">
        <v>97</v>
      </c>
      <c r="L41" s="140"/>
      <c r="M41" s="140"/>
      <c r="N41" s="140"/>
      <c r="O41" s="140"/>
    </row>
    <row r="42" spans="1:15" x14ac:dyDescent="0.2">
      <c r="A42" s="140"/>
      <c r="B42" s="297"/>
      <c r="C42" s="198" t="s">
        <v>10</v>
      </c>
      <c r="D42" s="198" t="s">
        <v>541</v>
      </c>
      <c r="E42" s="199" t="s">
        <v>156</v>
      </c>
      <c r="F42" s="198" t="s">
        <v>542</v>
      </c>
      <c r="G42" s="198" t="s">
        <v>524</v>
      </c>
      <c r="H42" s="198" t="s">
        <v>307</v>
      </c>
      <c r="I42" s="252">
        <v>2.66</v>
      </c>
      <c r="J42" s="198" t="s">
        <v>16</v>
      </c>
      <c r="K42" s="198" t="s">
        <v>97</v>
      </c>
      <c r="L42" s="140"/>
      <c r="M42" s="140"/>
      <c r="N42" s="140"/>
      <c r="O42" s="140"/>
    </row>
    <row r="43" spans="1:15" x14ac:dyDescent="0.2">
      <c r="A43" s="140"/>
      <c r="B43" s="297"/>
      <c r="C43" s="198" t="s">
        <v>10</v>
      </c>
      <c r="D43" s="198" t="s">
        <v>543</v>
      </c>
      <c r="E43" s="199" t="s">
        <v>159</v>
      </c>
      <c r="F43" s="198" t="s">
        <v>544</v>
      </c>
      <c r="G43" s="198" t="s">
        <v>524</v>
      </c>
      <c r="H43" s="198" t="s">
        <v>307</v>
      </c>
      <c r="I43" s="252">
        <v>2.5099999999999998</v>
      </c>
      <c r="J43" s="198" t="s">
        <v>16</v>
      </c>
      <c r="K43" s="198" t="s">
        <v>97</v>
      </c>
      <c r="L43" s="140"/>
      <c r="M43" s="140"/>
      <c r="N43" s="140"/>
      <c r="O43" s="140"/>
    </row>
    <row r="44" spans="1:15" x14ac:dyDescent="0.2">
      <c r="A44" s="140"/>
      <c r="B44" s="297"/>
      <c r="C44" s="198" t="s">
        <v>10</v>
      </c>
      <c r="D44" s="198" t="s">
        <v>545</v>
      </c>
      <c r="E44" s="199" t="s">
        <v>162</v>
      </c>
      <c r="F44" s="198" t="s">
        <v>546</v>
      </c>
      <c r="G44" s="198" t="s">
        <v>524</v>
      </c>
      <c r="H44" s="198" t="s">
        <v>307</v>
      </c>
      <c r="I44" s="252">
        <v>2.38</v>
      </c>
      <c r="J44" s="198" t="s">
        <v>16</v>
      </c>
      <c r="K44" s="198" t="s">
        <v>97</v>
      </c>
      <c r="L44" s="140"/>
      <c r="M44" s="140"/>
      <c r="N44" s="140"/>
      <c r="O44" s="140"/>
    </row>
    <row r="45" spans="1:15" x14ac:dyDescent="0.2">
      <c r="A45" s="140"/>
      <c r="B45" s="298"/>
      <c r="C45" s="198" t="s">
        <v>10</v>
      </c>
      <c r="D45" s="198" t="s">
        <v>547</v>
      </c>
      <c r="E45" s="199" t="s">
        <v>165</v>
      </c>
      <c r="F45" s="198" t="s">
        <v>548</v>
      </c>
      <c r="G45" s="198" t="s">
        <v>524</v>
      </c>
      <c r="H45" s="198" t="s">
        <v>307</v>
      </c>
      <c r="I45" s="252">
        <v>2.2599999999999998</v>
      </c>
      <c r="J45" s="198" t="s">
        <v>16</v>
      </c>
      <c r="K45" s="198" t="s">
        <v>97</v>
      </c>
      <c r="L45" s="140"/>
      <c r="M45" s="140"/>
      <c r="N45" s="140"/>
      <c r="O45" s="140"/>
    </row>
    <row r="46" spans="1:15" x14ac:dyDescent="0.2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</row>
    <row r="47" spans="1:15" x14ac:dyDescent="0.2">
      <c r="A47" s="140"/>
      <c r="B47" s="140"/>
      <c r="C47" s="140"/>
      <c r="D47" s="140"/>
      <c r="E47" s="140"/>
      <c r="F47" s="208"/>
      <c r="G47" s="208"/>
      <c r="H47" s="208"/>
      <c r="I47" s="140"/>
      <c r="J47" s="140"/>
      <c r="K47" s="140"/>
      <c r="L47" s="140"/>
      <c r="M47" s="140"/>
      <c r="N47" s="140"/>
      <c r="O47" s="140"/>
    </row>
    <row r="48" spans="1:15" x14ac:dyDescent="0.2">
      <c r="A48" s="140"/>
      <c r="B48" s="140"/>
      <c r="C48" s="140"/>
      <c r="D48" s="140"/>
      <c r="E48" s="140"/>
      <c r="F48" s="208"/>
      <c r="G48" s="208"/>
      <c r="H48" s="208"/>
      <c r="I48" s="140"/>
      <c r="J48" s="140"/>
      <c r="K48" s="140"/>
      <c r="L48" s="140"/>
      <c r="M48" s="140"/>
      <c r="N48" s="140"/>
      <c r="O48" s="140"/>
    </row>
    <row r="49" spans="1:15" x14ac:dyDescent="0.2">
      <c r="A49" s="140"/>
      <c r="B49" s="140"/>
      <c r="C49" s="140"/>
      <c r="D49" s="140"/>
      <c r="E49" s="140"/>
      <c r="F49" s="208"/>
      <c r="G49" s="208"/>
      <c r="H49" s="208"/>
      <c r="I49" s="140"/>
      <c r="J49" s="140"/>
      <c r="K49" s="140"/>
      <c r="L49" s="140"/>
      <c r="M49" s="140"/>
      <c r="N49" s="140"/>
      <c r="O49" s="140"/>
    </row>
    <row r="50" spans="1:15" x14ac:dyDescent="0.2">
      <c r="A50" s="140"/>
      <c r="B50" s="140"/>
      <c r="C50" s="140"/>
      <c r="D50" s="140"/>
      <c r="E50" s="140"/>
      <c r="F50" s="208"/>
      <c r="G50" s="208"/>
      <c r="H50" s="208"/>
      <c r="I50" s="140"/>
      <c r="J50" s="140"/>
      <c r="K50" s="140"/>
      <c r="L50" s="140"/>
      <c r="M50" s="140"/>
      <c r="N50" s="140"/>
      <c r="O50" s="140"/>
    </row>
    <row r="51" spans="1:15" x14ac:dyDescent="0.2">
      <c r="A51" s="140"/>
      <c r="B51" s="140"/>
      <c r="C51" s="140"/>
      <c r="D51" s="140"/>
      <c r="E51" s="140"/>
      <c r="F51" s="208"/>
      <c r="G51" s="208"/>
      <c r="H51" s="208"/>
      <c r="I51" s="140"/>
      <c r="J51" s="140"/>
      <c r="K51" s="140"/>
      <c r="L51" s="140"/>
      <c r="M51" s="140"/>
      <c r="N51" s="140"/>
      <c r="O51" s="140"/>
    </row>
    <row r="52" spans="1:15" x14ac:dyDescent="0.2">
      <c r="A52" s="140"/>
      <c r="B52" s="140"/>
      <c r="C52" s="140"/>
      <c r="D52" s="140"/>
      <c r="E52" s="140"/>
      <c r="F52" s="208"/>
      <c r="G52" s="208"/>
      <c r="H52" s="208"/>
      <c r="I52" s="140"/>
      <c r="J52" s="140"/>
      <c r="K52" s="140"/>
      <c r="L52" s="140"/>
      <c r="M52" s="140"/>
      <c r="N52" s="140"/>
      <c r="O52" s="140"/>
    </row>
    <row r="53" spans="1:15" x14ac:dyDescent="0.2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</row>
    <row r="54" spans="1:15" x14ac:dyDescent="0.2">
      <c r="A54" s="140"/>
      <c r="B54" s="140"/>
      <c r="C54" s="140"/>
      <c r="D54" s="140"/>
      <c r="E54" s="140"/>
      <c r="F54" s="208"/>
      <c r="G54" s="208"/>
      <c r="H54" s="208"/>
      <c r="I54" s="140"/>
      <c r="J54" s="208"/>
      <c r="K54" s="208"/>
      <c r="L54" s="140"/>
      <c r="M54" s="140"/>
      <c r="N54" s="140"/>
      <c r="O54" s="140"/>
    </row>
    <row r="55" spans="1:15" x14ac:dyDescent="0.2">
      <c r="A55" s="140"/>
      <c r="B55" s="140"/>
      <c r="C55" s="140"/>
      <c r="D55" s="140"/>
      <c r="E55" s="140"/>
      <c r="F55" s="208"/>
      <c r="G55" s="208"/>
      <c r="H55" s="208"/>
      <c r="I55" s="140"/>
      <c r="J55" s="140"/>
      <c r="K55" s="140"/>
      <c r="L55" s="140"/>
      <c r="M55" s="140"/>
      <c r="N55" s="140"/>
      <c r="O55" s="140"/>
    </row>
    <row r="56" spans="1:15" x14ac:dyDescent="0.2">
      <c r="A56" s="140"/>
      <c r="B56" s="140"/>
      <c r="C56" s="140"/>
      <c r="D56" s="140"/>
      <c r="E56" s="140"/>
      <c r="F56" s="208"/>
      <c r="G56" s="208"/>
      <c r="H56" s="208"/>
      <c r="I56" s="140"/>
      <c r="J56" s="140"/>
      <c r="K56" s="140"/>
      <c r="L56" s="140"/>
      <c r="M56" s="140"/>
      <c r="N56" s="140"/>
      <c r="O56" s="140"/>
    </row>
    <row r="57" spans="1:15" x14ac:dyDescent="0.2">
      <c r="A57" s="140"/>
      <c r="B57" s="140"/>
      <c r="C57" s="140"/>
      <c r="D57" s="140"/>
      <c r="E57" s="140"/>
      <c r="F57" s="208"/>
      <c r="G57" s="208"/>
      <c r="H57" s="208"/>
      <c r="I57" s="140"/>
      <c r="J57" s="140"/>
      <c r="K57" s="140"/>
      <c r="L57" s="140"/>
      <c r="M57" s="140"/>
      <c r="N57" s="140"/>
      <c r="O57" s="140"/>
    </row>
    <row r="58" spans="1:15" x14ac:dyDescent="0.2">
      <c r="A58" s="140"/>
      <c r="B58" s="140"/>
      <c r="C58" s="140"/>
      <c r="D58" s="140"/>
      <c r="E58" s="140"/>
      <c r="F58" s="208"/>
      <c r="G58" s="208"/>
      <c r="H58" s="208"/>
      <c r="I58" s="140"/>
      <c r="J58" s="140"/>
      <c r="K58" s="140"/>
      <c r="L58" s="140"/>
      <c r="M58" s="140"/>
      <c r="N58" s="140"/>
      <c r="O58" s="140"/>
    </row>
    <row r="59" spans="1:15" x14ac:dyDescent="0.2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</row>
    <row r="60" spans="1:15" x14ac:dyDescent="0.2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</row>
    <row r="61" spans="1:15" x14ac:dyDescent="0.2">
      <c r="A61" s="140"/>
      <c r="B61" s="140"/>
      <c r="C61" s="140"/>
      <c r="D61" s="140"/>
      <c r="E61" s="140"/>
      <c r="F61" s="140"/>
      <c r="G61" s="140"/>
      <c r="H61" s="208"/>
      <c r="I61" s="208"/>
      <c r="J61" s="208"/>
      <c r="K61" s="140"/>
      <c r="L61" s="140"/>
      <c r="M61" s="140"/>
      <c r="N61" s="140"/>
      <c r="O61" s="140"/>
    </row>
    <row r="62" spans="1:15" x14ac:dyDescent="0.2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</row>
  </sheetData>
  <sheetProtection algorithmName="SHA-512" hashValue="F42SuoKZWdmLt2pdNGtdPGopgbcDRPsDQ5Ac2rGxEUeHR835eqKH4iHC5v2pPeIkHTzErFWyba/qFkM7rZ5fLg==" saltValue="k9NP1l0HaTuZV5M+RSJHug==" spinCount="100000" sheet="1" objects="1" scenarios="1"/>
  <mergeCells count="3">
    <mergeCell ref="B5:B17"/>
    <mergeCell ref="B19:B31"/>
    <mergeCell ref="B33:B4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0803-5B39-4BBC-A7B0-552035DA8600}">
  <dimension ref="A1:O62"/>
  <sheetViews>
    <sheetView workbookViewId="0">
      <selection activeCell="M12" sqref="M12"/>
    </sheetView>
  </sheetViews>
  <sheetFormatPr baseColWidth="10" defaultColWidth="8.83203125" defaultRowHeight="16" x14ac:dyDescent="0.2"/>
  <cols>
    <col min="3" max="3" width="17.6640625" customWidth="1"/>
    <col min="4" max="4" width="19.83203125" customWidth="1"/>
    <col min="5" max="5" width="11.5" customWidth="1"/>
    <col min="6" max="6" width="42.6640625" customWidth="1"/>
    <col min="7" max="7" width="29.1640625" customWidth="1"/>
    <col min="8" max="8" width="27" customWidth="1"/>
    <col min="9" max="9" width="12.6640625" customWidth="1"/>
    <col min="11" max="11" width="15.1640625" customWidth="1"/>
  </cols>
  <sheetData>
    <row r="1" spans="1:15" x14ac:dyDescent="0.2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5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5" s="11" customFormat="1" ht="32" customHeight="1" x14ac:dyDescent="0.2">
      <c r="B3" s="12" t="s">
        <v>0</v>
      </c>
      <c r="C3" s="12" t="s">
        <v>1</v>
      </c>
      <c r="D3" s="13" t="s">
        <v>2</v>
      </c>
      <c r="E3" s="13" t="s">
        <v>3</v>
      </c>
      <c r="F3" s="13" t="s">
        <v>4</v>
      </c>
      <c r="G3" s="14" t="s">
        <v>5</v>
      </c>
      <c r="H3" s="14" t="s">
        <v>6</v>
      </c>
      <c r="I3" s="15" t="s">
        <v>7</v>
      </c>
      <c r="J3" s="15" t="s">
        <v>0</v>
      </c>
      <c r="K3" s="15" t="s">
        <v>8</v>
      </c>
    </row>
    <row r="4" spans="1:15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x14ac:dyDescent="0.2">
      <c r="A5" s="140"/>
      <c r="B5" s="296" t="s">
        <v>9</v>
      </c>
      <c r="C5" s="197" t="s">
        <v>549</v>
      </c>
      <c r="D5" s="197" t="s">
        <v>550</v>
      </c>
      <c r="E5" s="272" t="s">
        <v>222</v>
      </c>
      <c r="F5" s="281" t="s">
        <v>551</v>
      </c>
      <c r="G5" s="262" t="s">
        <v>552</v>
      </c>
      <c r="H5" s="197" t="s">
        <v>553</v>
      </c>
      <c r="I5" s="277">
        <v>40.25</v>
      </c>
      <c r="J5" s="197" t="s">
        <v>16</v>
      </c>
      <c r="K5" s="197" t="s">
        <v>17</v>
      </c>
      <c r="L5" s="140"/>
      <c r="M5" s="140"/>
      <c r="N5" s="140"/>
      <c r="O5" s="140"/>
    </row>
    <row r="6" spans="1:15" x14ac:dyDescent="0.2">
      <c r="A6" s="140"/>
      <c r="B6" s="297"/>
      <c r="C6" s="198" t="s">
        <v>549</v>
      </c>
      <c r="D6" s="198" t="s">
        <v>554</v>
      </c>
      <c r="E6" s="213" t="s">
        <v>133</v>
      </c>
      <c r="F6" s="198" t="s">
        <v>555</v>
      </c>
      <c r="G6" s="198" t="s">
        <v>552</v>
      </c>
      <c r="H6" s="198" t="s">
        <v>553</v>
      </c>
      <c r="I6" s="278">
        <v>31.63</v>
      </c>
      <c r="J6" s="198" t="s">
        <v>16</v>
      </c>
      <c r="K6" s="198" t="s">
        <v>17</v>
      </c>
      <c r="L6" s="140"/>
      <c r="M6" s="140"/>
      <c r="N6" s="140"/>
      <c r="O6" s="140"/>
    </row>
    <row r="7" spans="1:15" x14ac:dyDescent="0.2">
      <c r="A7" s="140"/>
      <c r="B7" s="297"/>
      <c r="C7" s="198" t="s">
        <v>549</v>
      </c>
      <c r="D7" s="198" t="s">
        <v>556</v>
      </c>
      <c r="E7" s="199" t="s">
        <v>22</v>
      </c>
      <c r="F7" s="198" t="s">
        <v>557</v>
      </c>
      <c r="G7" s="198" t="s">
        <v>552</v>
      </c>
      <c r="H7" s="198" t="s">
        <v>553</v>
      </c>
      <c r="I7" s="278">
        <v>23</v>
      </c>
      <c r="J7" s="198" t="s">
        <v>16</v>
      </c>
      <c r="K7" s="198" t="s">
        <v>17</v>
      </c>
      <c r="L7" s="140"/>
      <c r="M7" s="140"/>
      <c r="N7" s="140"/>
      <c r="O7" s="140"/>
    </row>
    <row r="8" spans="1:15" x14ac:dyDescent="0.2">
      <c r="A8" s="140"/>
      <c r="B8" s="297"/>
      <c r="C8" s="198" t="s">
        <v>549</v>
      </c>
      <c r="D8" s="198" t="s">
        <v>558</v>
      </c>
      <c r="E8" s="199" t="s">
        <v>138</v>
      </c>
      <c r="F8" s="198" t="s">
        <v>559</v>
      </c>
      <c r="G8" s="198" t="s">
        <v>552</v>
      </c>
      <c r="H8" s="198" t="s">
        <v>553</v>
      </c>
      <c r="I8" s="278">
        <v>18.690000000000001</v>
      </c>
      <c r="J8" s="198" t="s">
        <v>16</v>
      </c>
      <c r="K8" s="198" t="s">
        <v>17</v>
      </c>
      <c r="L8" s="140"/>
      <c r="M8" s="140"/>
      <c r="N8" s="140"/>
      <c r="O8" s="140"/>
    </row>
    <row r="9" spans="1:15" x14ac:dyDescent="0.2">
      <c r="A9" s="140"/>
      <c r="B9" s="297"/>
      <c r="C9" s="198" t="s">
        <v>549</v>
      </c>
      <c r="D9" s="198" t="s">
        <v>560</v>
      </c>
      <c r="E9" s="199" t="s">
        <v>141</v>
      </c>
      <c r="F9" s="198" t="s">
        <v>561</v>
      </c>
      <c r="G9" s="198" t="s">
        <v>552</v>
      </c>
      <c r="H9" s="198" t="s">
        <v>553</v>
      </c>
      <c r="I9" s="278">
        <v>14.38</v>
      </c>
      <c r="J9" s="198" t="s">
        <v>16</v>
      </c>
      <c r="K9" s="198" t="s">
        <v>17</v>
      </c>
      <c r="L9" s="140"/>
      <c r="M9" s="140"/>
      <c r="N9" s="140"/>
      <c r="O9" s="140"/>
    </row>
    <row r="10" spans="1:15" x14ac:dyDescent="0.2">
      <c r="A10" s="140"/>
      <c r="B10" s="297"/>
      <c r="C10" s="198" t="s">
        <v>549</v>
      </c>
      <c r="D10" s="198" t="s">
        <v>562</v>
      </c>
      <c r="E10" s="199" t="s">
        <v>144</v>
      </c>
      <c r="F10" s="198" t="s">
        <v>563</v>
      </c>
      <c r="G10" s="198" t="s">
        <v>552</v>
      </c>
      <c r="H10" s="198" t="s">
        <v>553</v>
      </c>
      <c r="I10" s="278">
        <v>14.09</v>
      </c>
      <c r="J10" s="198" t="s">
        <v>16</v>
      </c>
      <c r="K10" s="198" t="s">
        <v>17</v>
      </c>
      <c r="L10" s="140"/>
      <c r="M10" s="140"/>
      <c r="N10" s="140"/>
      <c r="O10" s="140"/>
    </row>
    <row r="11" spans="1:15" x14ac:dyDescent="0.2">
      <c r="A11" s="140"/>
      <c r="B11" s="297"/>
      <c r="C11" s="198" t="s">
        <v>549</v>
      </c>
      <c r="D11" s="198" t="s">
        <v>564</v>
      </c>
      <c r="E11" s="199" t="s">
        <v>147</v>
      </c>
      <c r="F11" s="198" t="s">
        <v>565</v>
      </c>
      <c r="G11" s="198" t="s">
        <v>552</v>
      </c>
      <c r="H11" s="198" t="s">
        <v>553</v>
      </c>
      <c r="I11" s="278">
        <v>13.8</v>
      </c>
      <c r="J11" s="198" t="s">
        <v>16</v>
      </c>
      <c r="K11" s="198" t="s">
        <v>17</v>
      </c>
      <c r="L11" s="140"/>
      <c r="M11" s="140"/>
      <c r="N11" s="140"/>
      <c r="O11" s="140"/>
    </row>
    <row r="12" spans="1:15" x14ac:dyDescent="0.2">
      <c r="A12" s="140"/>
      <c r="B12" s="297"/>
      <c r="C12" s="198" t="s">
        <v>549</v>
      </c>
      <c r="D12" s="198" t="s">
        <v>566</v>
      </c>
      <c r="E12" s="199" t="s">
        <v>150</v>
      </c>
      <c r="F12" s="198" t="s">
        <v>567</v>
      </c>
      <c r="G12" s="198" t="s">
        <v>552</v>
      </c>
      <c r="H12" s="198" t="s">
        <v>553</v>
      </c>
      <c r="I12" s="278">
        <v>13.42</v>
      </c>
      <c r="J12" s="198" t="s">
        <v>16</v>
      </c>
      <c r="K12" s="198" t="s">
        <v>17</v>
      </c>
      <c r="L12" s="140"/>
      <c r="M12" s="140"/>
      <c r="N12" s="140"/>
      <c r="O12" s="140"/>
    </row>
    <row r="13" spans="1:15" x14ac:dyDescent="0.2">
      <c r="A13" s="140"/>
      <c r="B13" s="297"/>
      <c r="C13" s="198" t="s">
        <v>549</v>
      </c>
      <c r="D13" s="198" t="s">
        <v>568</v>
      </c>
      <c r="E13" s="199" t="s">
        <v>153</v>
      </c>
      <c r="F13" s="198" t="s">
        <v>569</v>
      </c>
      <c r="G13" s="198" t="s">
        <v>552</v>
      </c>
      <c r="H13" s="198" t="s">
        <v>553</v>
      </c>
      <c r="I13" s="278">
        <v>12.78</v>
      </c>
      <c r="J13" s="198" t="s">
        <v>16</v>
      </c>
      <c r="K13" s="198" t="s">
        <v>17</v>
      </c>
      <c r="L13" s="140"/>
      <c r="M13" s="140"/>
      <c r="N13" s="140"/>
      <c r="O13" s="140"/>
    </row>
    <row r="14" spans="1:15" x14ac:dyDescent="0.2">
      <c r="A14" s="140"/>
      <c r="B14" s="297"/>
      <c r="C14" s="198" t="s">
        <v>549</v>
      </c>
      <c r="D14" s="198" t="s">
        <v>570</v>
      </c>
      <c r="E14" s="199" t="s">
        <v>156</v>
      </c>
      <c r="F14" s="198" t="s">
        <v>571</v>
      </c>
      <c r="G14" s="198" t="s">
        <v>552</v>
      </c>
      <c r="H14" s="198" t="s">
        <v>553</v>
      </c>
      <c r="I14" s="278">
        <v>8.91</v>
      </c>
      <c r="J14" s="198" t="s">
        <v>16</v>
      </c>
      <c r="K14" s="198" t="s">
        <v>17</v>
      </c>
      <c r="L14" s="140"/>
      <c r="M14" s="140"/>
      <c r="N14" s="140"/>
      <c r="O14" s="140"/>
    </row>
    <row r="15" spans="1:15" x14ac:dyDescent="0.2">
      <c r="A15" s="140"/>
      <c r="B15" s="297"/>
      <c r="C15" s="198" t="s">
        <v>549</v>
      </c>
      <c r="D15" s="198" t="s">
        <v>572</v>
      </c>
      <c r="E15" s="199" t="s">
        <v>159</v>
      </c>
      <c r="F15" s="198" t="s">
        <v>573</v>
      </c>
      <c r="G15" s="198" t="s">
        <v>552</v>
      </c>
      <c r="H15" s="198" t="s">
        <v>553</v>
      </c>
      <c r="I15" s="278">
        <v>6.33</v>
      </c>
      <c r="J15" s="198" t="s">
        <v>16</v>
      </c>
      <c r="K15" s="198" t="s">
        <v>17</v>
      </c>
      <c r="L15" s="140"/>
      <c r="M15" s="140"/>
      <c r="N15" s="140"/>
      <c r="O15" s="140"/>
    </row>
    <row r="16" spans="1:15" x14ac:dyDescent="0.2">
      <c r="A16" s="140"/>
      <c r="B16" s="297"/>
      <c r="C16" s="198" t="s">
        <v>549</v>
      </c>
      <c r="D16" s="198" t="s">
        <v>574</v>
      </c>
      <c r="E16" s="199" t="s">
        <v>162</v>
      </c>
      <c r="F16" s="198" t="s">
        <v>575</v>
      </c>
      <c r="G16" s="198" t="s">
        <v>552</v>
      </c>
      <c r="H16" s="198" t="s">
        <v>553</v>
      </c>
      <c r="I16" s="278">
        <v>3.54</v>
      </c>
      <c r="J16" s="198" t="s">
        <v>16</v>
      </c>
      <c r="K16" s="198" t="s">
        <v>17</v>
      </c>
      <c r="L16" s="140"/>
      <c r="M16" s="140"/>
      <c r="N16" s="140"/>
      <c r="O16" s="140"/>
    </row>
    <row r="17" spans="1:15" x14ac:dyDescent="0.2">
      <c r="A17" s="140"/>
      <c r="B17" s="298"/>
      <c r="C17" s="198" t="s">
        <v>549</v>
      </c>
      <c r="D17" s="198" t="s">
        <v>576</v>
      </c>
      <c r="E17" s="199" t="s">
        <v>165</v>
      </c>
      <c r="F17" s="198" t="s">
        <v>577</v>
      </c>
      <c r="G17" s="198" t="s">
        <v>552</v>
      </c>
      <c r="H17" s="198" t="s">
        <v>553</v>
      </c>
      <c r="I17" s="278">
        <v>2.56</v>
      </c>
      <c r="J17" s="198" t="s">
        <v>16</v>
      </c>
      <c r="K17" s="198" t="s">
        <v>17</v>
      </c>
      <c r="L17" s="140"/>
      <c r="M17" s="140"/>
      <c r="N17" s="140"/>
      <c r="O17" s="140"/>
    </row>
    <row r="18" spans="1:15" x14ac:dyDescent="0.2">
      <c r="A18" s="140"/>
      <c r="B18" s="258"/>
      <c r="C18" s="168" t="s">
        <v>332</v>
      </c>
      <c r="D18" s="168" t="s">
        <v>332</v>
      </c>
      <c r="E18" s="168" t="s">
        <v>332</v>
      </c>
      <c r="F18" s="168" t="s">
        <v>332</v>
      </c>
      <c r="G18" s="168" t="s">
        <v>332</v>
      </c>
      <c r="H18" s="168" t="s">
        <v>332</v>
      </c>
      <c r="I18" s="168" t="s">
        <v>332</v>
      </c>
      <c r="J18" s="168" t="s">
        <v>332</v>
      </c>
      <c r="K18" s="168" t="s">
        <v>332</v>
      </c>
      <c r="L18" s="140"/>
      <c r="M18" s="140"/>
      <c r="N18" s="140"/>
      <c r="O18" s="140"/>
    </row>
    <row r="19" spans="1:15" x14ac:dyDescent="0.2">
      <c r="A19" s="140"/>
      <c r="B19" s="296" t="s">
        <v>60</v>
      </c>
      <c r="C19" s="164" t="s">
        <v>549</v>
      </c>
      <c r="D19" s="197" t="s">
        <v>578</v>
      </c>
      <c r="E19" s="272" t="s">
        <v>222</v>
      </c>
      <c r="F19" s="197" t="s">
        <v>579</v>
      </c>
      <c r="G19" s="164" t="s">
        <v>580</v>
      </c>
      <c r="H19" s="164" t="s">
        <v>553</v>
      </c>
      <c r="I19" s="279">
        <v>120.75</v>
      </c>
      <c r="J19" s="164" t="s">
        <v>64</v>
      </c>
      <c r="K19" s="164" t="s">
        <v>17</v>
      </c>
      <c r="L19" s="140"/>
      <c r="M19" s="140"/>
      <c r="N19" s="140"/>
      <c r="O19" s="140"/>
    </row>
    <row r="20" spans="1:15" x14ac:dyDescent="0.2">
      <c r="A20" s="140"/>
      <c r="B20" s="297"/>
      <c r="C20" s="198" t="s">
        <v>549</v>
      </c>
      <c r="D20" s="198" t="s">
        <v>581</v>
      </c>
      <c r="E20" s="213" t="s">
        <v>133</v>
      </c>
      <c r="F20" s="198" t="s">
        <v>582</v>
      </c>
      <c r="G20" s="198" t="s">
        <v>580</v>
      </c>
      <c r="H20" s="198" t="s">
        <v>553</v>
      </c>
      <c r="I20" s="280">
        <v>94.89</v>
      </c>
      <c r="J20" s="198" t="s">
        <v>64</v>
      </c>
      <c r="K20" s="198" t="s">
        <v>17</v>
      </c>
      <c r="L20" s="140"/>
      <c r="M20" s="140"/>
      <c r="N20" s="140"/>
      <c r="O20" s="140"/>
    </row>
    <row r="21" spans="1:15" x14ac:dyDescent="0.2">
      <c r="A21" s="140"/>
      <c r="B21" s="297"/>
      <c r="C21" s="198" t="s">
        <v>549</v>
      </c>
      <c r="D21" s="198" t="s">
        <v>583</v>
      </c>
      <c r="E21" s="199" t="s">
        <v>22</v>
      </c>
      <c r="F21" s="198" t="s">
        <v>584</v>
      </c>
      <c r="G21" s="198" t="s">
        <v>580</v>
      </c>
      <c r="H21" s="198" t="s">
        <v>553</v>
      </c>
      <c r="I21" s="280">
        <v>69</v>
      </c>
      <c r="J21" s="198" t="s">
        <v>64</v>
      </c>
      <c r="K21" s="198" t="s">
        <v>17</v>
      </c>
      <c r="L21" s="140"/>
      <c r="M21" s="140"/>
      <c r="N21" s="140"/>
      <c r="O21" s="140"/>
    </row>
    <row r="22" spans="1:15" x14ac:dyDescent="0.2">
      <c r="A22" s="140"/>
      <c r="B22" s="297"/>
      <c r="C22" s="198" t="s">
        <v>549</v>
      </c>
      <c r="D22" s="198" t="s">
        <v>585</v>
      </c>
      <c r="E22" s="199" t="s">
        <v>138</v>
      </c>
      <c r="F22" s="198" t="s">
        <v>586</v>
      </c>
      <c r="G22" s="198" t="s">
        <v>580</v>
      </c>
      <c r="H22" s="198" t="s">
        <v>553</v>
      </c>
      <c r="I22" s="280">
        <v>56.07</v>
      </c>
      <c r="J22" s="198" t="s">
        <v>64</v>
      </c>
      <c r="K22" s="198" t="s">
        <v>17</v>
      </c>
      <c r="L22" s="140"/>
      <c r="M22" s="140"/>
      <c r="N22" s="140"/>
      <c r="O22" s="140"/>
    </row>
    <row r="23" spans="1:15" x14ac:dyDescent="0.2">
      <c r="A23" s="140"/>
      <c r="B23" s="297"/>
      <c r="C23" s="198" t="s">
        <v>549</v>
      </c>
      <c r="D23" s="198" t="s">
        <v>587</v>
      </c>
      <c r="E23" s="199" t="s">
        <v>141</v>
      </c>
      <c r="F23" s="198" t="s">
        <v>588</v>
      </c>
      <c r="G23" s="198" t="s">
        <v>580</v>
      </c>
      <c r="H23" s="198" t="s">
        <v>553</v>
      </c>
      <c r="I23" s="280">
        <v>43.14</v>
      </c>
      <c r="J23" s="198" t="s">
        <v>64</v>
      </c>
      <c r="K23" s="198" t="s">
        <v>17</v>
      </c>
      <c r="L23" s="140"/>
      <c r="M23" s="140"/>
      <c r="N23" s="140"/>
      <c r="O23" s="140"/>
    </row>
    <row r="24" spans="1:15" x14ac:dyDescent="0.2">
      <c r="A24" s="140"/>
      <c r="B24" s="297"/>
      <c r="C24" s="198" t="s">
        <v>549</v>
      </c>
      <c r="D24" s="198" t="s">
        <v>589</v>
      </c>
      <c r="E24" s="199" t="s">
        <v>144</v>
      </c>
      <c r="F24" s="198" t="s">
        <v>590</v>
      </c>
      <c r="G24" s="198" t="s">
        <v>580</v>
      </c>
      <c r="H24" s="198" t="s">
        <v>553</v>
      </c>
      <c r="I24" s="280">
        <v>42.27</v>
      </c>
      <c r="J24" s="198" t="s">
        <v>64</v>
      </c>
      <c r="K24" s="198" t="s">
        <v>17</v>
      </c>
      <c r="L24" s="140"/>
      <c r="M24" s="140"/>
      <c r="N24" s="140"/>
      <c r="O24" s="140"/>
    </row>
    <row r="25" spans="1:15" x14ac:dyDescent="0.2">
      <c r="A25" s="140"/>
      <c r="B25" s="297"/>
      <c r="C25" s="198" t="s">
        <v>549</v>
      </c>
      <c r="D25" s="198" t="s">
        <v>591</v>
      </c>
      <c r="E25" s="199" t="s">
        <v>147</v>
      </c>
      <c r="F25" s="198" t="s">
        <v>592</v>
      </c>
      <c r="G25" s="198" t="s">
        <v>580</v>
      </c>
      <c r="H25" s="198" t="s">
        <v>553</v>
      </c>
      <c r="I25" s="280">
        <v>41.4</v>
      </c>
      <c r="J25" s="198" t="s">
        <v>64</v>
      </c>
      <c r="K25" s="198" t="s">
        <v>17</v>
      </c>
      <c r="L25" s="140"/>
      <c r="M25" s="140"/>
      <c r="N25" s="140"/>
      <c r="O25" s="140"/>
    </row>
    <row r="26" spans="1:15" x14ac:dyDescent="0.2">
      <c r="A26" s="140"/>
      <c r="B26" s="297"/>
      <c r="C26" s="198" t="s">
        <v>549</v>
      </c>
      <c r="D26" s="198" t="s">
        <v>593</v>
      </c>
      <c r="E26" s="199" t="s">
        <v>150</v>
      </c>
      <c r="F26" s="198" t="s">
        <v>594</v>
      </c>
      <c r="G26" s="198" t="s">
        <v>580</v>
      </c>
      <c r="H26" s="198" t="s">
        <v>553</v>
      </c>
      <c r="I26" s="280">
        <v>40.26</v>
      </c>
      <c r="J26" s="198" t="s">
        <v>64</v>
      </c>
      <c r="K26" s="198" t="s">
        <v>17</v>
      </c>
      <c r="L26" s="140"/>
      <c r="M26" s="140"/>
      <c r="N26" s="140"/>
      <c r="O26" s="140"/>
    </row>
    <row r="27" spans="1:15" x14ac:dyDescent="0.2">
      <c r="A27" s="140"/>
      <c r="B27" s="297"/>
      <c r="C27" s="198" t="s">
        <v>549</v>
      </c>
      <c r="D27" s="198" t="s">
        <v>595</v>
      </c>
      <c r="E27" s="199" t="s">
        <v>153</v>
      </c>
      <c r="F27" s="198" t="s">
        <v>596</v>
      </c>
      <c r="G27" s="198" t="s">
        <v>580</v>
      </c>
      <c r="H27" s="198" t="s">
        <v>553</v>
      </c>
      <c r="I27" s="280">
        <v>38.340000000000003</v>
      </c>
      <c r="J27" s="198" t="s">
        <v>64</v>
      </c>
      <c r="K27" s="198" t="s">
        <v>17</v>
      </c>
      <c r="L27" s="140"/>
      <c r="M27" s="140"/>
      <c r="N27" s="140"/>
      <c r="O27" s="140"/>
    </row>
    <row r="28" spans="1:15" x14ac:dyDescent="0.2">
      <c r="A28" s="140"/>
      <c r="B28" s="297"/>
      <c r="C28" s="198" t="s">
        <v>549</v>
      </c>
      <c r="D28" s="198" t="s">
        <v>597</v>
      </c>
      <c r="E28" s="199" t="s">
        <v>156</v>
      </c>
      <c r="F28" s="198" t="s">
        <v>598</v>
      </c>
      <c r="G28" s="198" t="s">
        <v>580</v>
      </c>
      <c r="H28" s="198" t="s">
        <v>553</v>
      </c>
      <c r="I28" s="280">
        <v>26.73</v>
      </c>
      <c r="J28" s="198" t="s">
        <v>64</v>
      </c>
      <c r="K28" s="198" t="s">
        <v>17</v>
      </c>
      <c r="L28" s="140"/>
      <c r="M28" s="140"/>
      <c r="N28" s="140"/>
      <c r="O28" s="140"/>
    </row>
    <row r="29" spans="1:15" x14ac:dyDescent="0.2">
      <c r="A29" s="140"/>
      <c r="B29" s="297"/>
      <c r="C29" s="198" t="s">
        <v>549</v>
      </c>
      <c r="D29" s="198" t="s">
        <v>599</v>
      </c>
      <c r="E29" s="199" t="s">
        <v>159</v>
      </c>
      <c r="F29" s="198" t="s">
        <v>600</v>
      </c>
      <c r="G29" s="198" t="s">
        <v>580</v>
      </c>
      <c r="H29" s="198" t="s">
        <v>553</v>
      </c>
      <c r="I29" s="280">
        <v>18.989999999999998</v>
      </c>
      <c r="J29" s="198" t="s">
        <v>64</v>
      </c>
      <c r="K29" s="198" t="s">
        <v>17</v>
      </c>
      <c r="L29" s="140"/>
      <c r="M29" s="140"/>
      <c r="N29" s="140"/>
      <c r="O29" s="140"/>
    </row>
    <row r="30" spans="1:15" x14ac:dyDescent="0.2">
      <c r="A30" s="140"/>
      <c r="B30" s="297"/>
      <c r="C30" s="198" t="s">
        <v>549</v>
      </c>
      <c r="D30" s="198" t="s">
        <v>601</v>
      </c>
      <c r="E30" s="199" t="s">
        <v>162</v>
      </c>
      <c r="F30" s="198" t="s">
        <v>602</v>
      </c>
      <c r="G30" s="198" t="s">
        <v>580</v>
      </c>
      <c r="H30" s="198" t="s">
        <v>553</v>
      </c>
      <c r="I30" s="280">
        <v>10.62</v>
      </c>
      <c r="J30" s="198" t="s">
        <v>64</v>
      </c>
      <c r="K30" s="198" t="s">
        <v>17</v>
      </c>
      <c r="L30" s="140"/>
      <c r="M30" s="140"/>
      <c r="N30" s="140"/>
      <c r="O30" s="140"/>
    </row>
    <row r="31" spans="1:15" x14ac:dyDescent="0.2">
      <c r="A31" s="140"/>
      <c r="B31" s="298"/>
      <c r="C31" s="198" t="s">
        <v>549</v>
      </c>
      <c r="D31" s="198" t="s">
        <v>603</v>
      </c>
      <c r="E31" s="199" t="s">
        <v>165</v>
      </c>
      <c r="F31" s="198" t="s">
        <v>604</v>
      </c>
      <c r="G31" s="198" t="s">
        <v>580</v>
      </c>
      <c r="H31" s="198" t="s">
        <v>553</v>
      </c>
      <c r="I31" s="280">
        <v>7.68</v>
      </c>
      <c r="J31" s="198" t="s">
        <v>64</v>
      </c>
      <c r="K31" s="198" t="s">
        <v>17</v>
      </c>
      <c r="L31" s="140"/>
      <c r="M31" s="140"/>
      <c r="N31" s="140"/>
      <c r="O31" s="140"/>
    </row>
    <row r="32" spans="1:15" x14ac:dyDescent="0.2">
      <c r="A32" s="140"/>
      <c r="B32" s="258"/>
      <c r="C32" s="168" t="s">
        <v>332</v>
      </c>
      <c r="D32" s="168" t="s">
        <v>332</v>
      </c>
      <c r="E32" s="168" t="s">
        <v>332</v>
      </c>
      <c r="F32" s="168" t="s">
        <v>332</v>
      </c>
      <c r="G32" s="168" t="s">
        <v>332</v>
      </c>
      <c r="H32" s="168" t="s">
        <v>332</v>
      </c>
      <c r="I32" s="168" t="s">
        <v>332</v>
      </c>
      <c r="J32" s="168" t="s">
        <v>332</v>
      </c>
      <c r="K32" s="168" t="s">
        <v>332</v>
      </c>
      <c r="L32" s="140"/>
      <c r="M32" s="140"/>
      <c r="N32" s="140"/>
      <c r="O32" s="140"/>
    </row>
    <row r="33" spans="1:15" x14ac:dyDescent="0.2">
      <c r="A33" s="140"/>
      <c r="B33" s="296" t="s">
        <v>93</v>
      </c>
      <c r="C33" s="164" t="s">
        <v>549</v>
      </c>
      <c r="D33" s="197" t="s">
        <v>605</v>
      </c>
      <c r="E33" s="272" t="s">
        <v>222</v>
      </c>
      <c r="F33" s="197" t="s">
        <v>606</v>
      </c>
      <c r="G33" s="164" t="s">
        <v>607</v>
      </c>
      <c r="H33" s="164" t="s">
        <v>553</v>
      </c>
      <c r="I33" s="279">
        <v>3.86</v>
      </c>
      <c r="J33" s="164" t="s">
        <v>16</v>
      </c>
      <c r="K33" s="164" t="s">
        <v>97</v>
      </c>
      <c r="L33" s="140"/>
      <c r="M33" s="140"/>
      <c r="N33" s="140"/>
      <c r="O33" s="140"/>
    </row>
    <row r="34" spans="1:15" x14ac:dyDescent="0.2">
      <c r="A34" s="140"/>
      <c r="B34" s="297"/>
      <c r="C34" s="198" t="s">
        <v>549</v>
      </c>
      <c r="D34" s="198" t="s">
        <v>608</v>
      </c>
      <c r="E34" s="213" t="s">
        <v>133</v>
      </c>
      <c r="F34" s="198" t="s">
        <v>609</v>
      </c>
      <c r="G34" s="166" t="s">
        <v>607</v>
      </c>
      <c r="H34" s="166" t="s">
        <v>553</v>
      </c>
      <c r="I34" s="280">
        <v>3.03</v>
      </c>
      <c r="J34" s="198" t="s">
        <v>16</v>
      </c>
      <c r="K34" s="198" t="s">
        <v>97</v>
      </c>
      <c r="L34" s="140"/>
      <c r="M34" s="140"/>
      <c r="N34" s="140"/>
      <c r="O34" s="140"/>
    </row>
    <row r="35" spans="1:15" x14ac:dyDescent="0.2">
      <c r="A35" s="140"/>
      <c r="B35" s="297"/>
      <c r="C35" s="198" t="s">
        <v>549</v>
      </c>
      <c r="D35" s="198" t="s">
        <v>610</v>
      </c>
      <c r="E35" s="199" t="s">
        <v>22</v>
      </c>
      <c r="F35" s="198" t="s">
        <v>611</v>
      </c>
      <c r="G35" s="166" t="s">
        <v>607</v>
      </c>
      <c r="H35" s="166" t="s">
        <v>553</v>
      </c>
      <c r="I35" s="280">
        <v>2.2000000000000002</v>
      </c>
      <c r="J35" s="198" t="s">
        <v>16</v>
      </c>
      <c r="K35" s="198" t="s">
        <v>97</v>
      </c>
      <c r="L35" s="140"/>
      <c r="M35" s="140"/>
      <c r="N35" s="140"/>
      <c r="O35" s="140"/>
    </row>
    <row r="36" spans="1:15" x14ac:dyDescent="0.2">
      <c r="A36" s="140"/>
      <c r="B36" s="297"/>
      <c r="C36" s="198" t="s">
        <v>549</v>
      </c>
      <c r="D36" s="198" t="s">
        <v>612</v>
      </c>
      <c r="E36" s="199" t="s">
        <v>138</v>
      </c>
      <c r="F36" s="198" t="s">
        <v>613</v>
      </c>
      <c r="G36" s="166" t="s">
        <v>607</v>
      </c>
      <c r="H36" s="166" t="s">
        <v>553</v>
      </c>
      <c r="I36" s="280">
        <v>1.79</v>
      </c>
      <c r="J36" s="198" t="s">
        <v>16</v>
      </c>
      <c r="K36" s="198" t="s">
        <v>97</v>
      </c>
      <c r="L36" s="140"/>
      <c r="M36" s="140"/>
      <c r="N36" s="140"/>
      <c r="O36" s="140"/>
    </row>
    <row r="37" spans="1:15" x14ac:dyDescent="0.2">
      <c r="A37" s="140"/>
      <c r="B37" s="297"/>
      <c r="C37" s="198" t="s">
        <v>549</v>
      </c>
      <c r="D37" s="198" t="s">
        <v>614</v>
      </c>
      <c r="E37" s="199" t="s">
        <v>141</v>
      </c>
      <c r="F37" s="198" t="s">
        <v>615</v>
      </c>
      <c r="G37" s="166" t="s">
        <v>607</v>
      </c>
      <c r="H37" s="166" t="s">
        <v>553</v>
      </c>
      <c r="I37" s="280">
        <v>1.38</v>
      </c>
      <c r="J37" s="198" t="s">
        <v>16</v>
      </c>
      <c r="K37" s="198" t="s">
        <v>97</v>
      </c>
      <c r="L37" s="140"/>
      <c r="M37" s="140"/>
      <c r="N37" s="140"/>
      <c r="O37" s="140"/>
    </row>
    <row r="38" spans="1:15" x14ac:dyDescent="0.2">
      <c r="A38" s="140"/>
      <c r="B38" s="297"/>
      <c r="C38" s="198" t="s">
        <v>549</v>
      </c>
      <c r="D38" s="198" t="s">
        <v>616</v>
      </c>
      <c r="E38" s="199" t="s">
        <v>144</v>
      </c>
      <c r="F38" s="198" t="s">
        <v>617</v>
      </c>
      <c r="G38" s="166" t="s">
        <v>607</v>
      </c>
      <c r="H38" s="166" t="s">
        <v>553</v>
      </c>
      <c r="I38" s="280">
        <v>1.35</v>
      </c>
      <c r="J38" s="198" t="s">
        <v>16</v>
      </c>
      <c r="K38" s="198" t="s">
        <v>97</v>
      </c>
      <c r="L38" s="140"/>
      <c r="M38" s="140"/>
      <c r="N38" s="140"/>
      <c r="O38" s="140"/>
    </row>
    <row r="39" spans="1:15" x14ac:dyDescent="0.2">
      <c r="A39" s="140"/>
      <c r="B39" s="297"/>
      <c r="C39" s="198" t="s">
        <v>549</v>
      </c>
      <c r="D39" s="198" t="s">
        <v>618</v>
      </c>
      <c r="E39" s="199" t="s">
        <v>147</v>
      </c>
      <c r="F39" s="198" t="s">
        <v>619</v>
      </c>
      <c r="G39" s="166" t="s">
        <v>607</v>
      </c>
      <c r="H39" s="166" t="s">
        <v>553</v>
      </c>
      <c r="I39" s="280">
        <v>1.32</v>
      </c>
      <c r="J39" s="198" t="s">
        <v>16</v>
      </c>
      <c r="K39" s="198" t="s">
        <v>97</v>
      </c>
      <c r="L39" s="140"/>
      <c r="M39" s="140"/>
      <c r="N39" s="140"/>
      <c r="O39" s="140"/>
    </row>
    <row r="40" spans="1:15" x14ac:dyDescent="0.2">
      <c r="A40" s="140"/>
      <c r="B40" s="297"/>
      <c r="C40" s="198" t="s">
        <v>549</v>
      </c>
      <c r="D40" s="198" t="s">
        <v>620</v>
      </c>
      <c r="E40" s="199" t="s">
        <v>150</v>
      </c>
      <c r="F40" s="198" t="s">
        <v>621</v>
      </c>
      <c r="G40" s="166" t="s">
        <v>607</v>
      </c>
      <c r="H40" s="166" t="s">
        <v>553</v>
      </c>
      <c r="I40" s="280">
        <v>1.29</v>
      </c>
      <c r="J40" s="198" t="s">
        <v>16</v>
      </c>
      <c r="K40" s="198" t="s">
        <v>97</v>
      </c>
      <c r="L40" s="140"/>
      <c r="M40" s="140"/>
      <c r="N40" s="140"/>
      <c r="O40" s="140"/>
    </row>
    <row r="41" spans="1:15" x14ac:dyDescent="0.2">
      <c r="A41" s="140"/>
      <c r="B41" s="297"/>
      <c r="C41" s="198" t="s">
        <v>549</v>
      </c>
      <c r="D41" s="198" t="s">
        <v>622</v>
      </c>
      <c r="E41" s="199" t="s">
        <v>153</v>
      </c>
      <c r="F41" s="198" t="s">
        <v>623</v>
      </c>
      <c r="G41" s="166" t="s">
        <v>607</v>
      </c>
      <c r="H41" s="166" t="s">
        <v>553</v>
      </c>
      <c r="I41" s="280">
        <v>1.22</v>
      </c>
      <c r="J41" s="198" t="s">
        <v>16</v>
      </c>
      <c r="K41" s="198" t="s">
        <v>97</v>
      </c>
      <c r="L41" s="140"/>
      <c r="M41" s="140"/>
      <c r="N41" s="140"/>
      <c r="O41" s="140"/>
    </row>
    <row r="42" spans="1:15" x14ac:dyDescent="0.2">
      <c r="A42" s="140"/>
      <c r="B42" s="297"/>
      <c r="C42" s="198" t="s">
        <v>549</v>
      </c>
      <c r="D42" s="198" t="s">
        <v>624</v>
      </c>
      <c r="E42" s="199" t="s">
        <v>156</v>
      </c>
      <c r="F42" s="198" t="s">
        <v>625</v>
      </c>
      <c r="G42" s="166" t="s">
        <v>607</v>
      </c>
      <c r="H42" s="166" t="s">
        <v>553</v>
      </c>
      <c r="I42" s="280">
        <v>0.85</v>
      </c>
      <c r="J42" s="198" t="s">
        <v>16</v>
      </c>
      <c r="K42" s="198" t="s">
        <v>97</v>
      </c>
      <c r="L42" s="140"/>
      <c r="M42" s="140"/>
      <c r="N42" s="140"/>
      <c r="O42" s="140"/>
    </row>
    <row r="43" spans="1:15" x14ac:dyDescent="0.2">
      <c r="A43" s="140"/>
      <c r="B43" s="297"/>
      <c r="C43" s="198" t="s">
        <v>549</v>
      </c>
      <c r="D43" s="198" t="s">
        <v>626</v>
      </c>
      <c r="E43" s="199" t="s">
        <v>159</v>
      </c>
      <c r="F43" s="198" t="s">
        <v>627</v>
      </c>
      <c r="G43" s="166" t="s">
        <v>607</v>
      </c>
      <c r="H43" s="166" t="s">
        <v>553</v>
      </c>
      <c r="I43" s="280">
        <v>0.61</v>
      </c>
      <c r="J43" s="198" t="s">
        <v>16</v>
      </c>
      <c r="K43" s="198" t="s">
        <v>97</v>
      </c>
      <c r="L43" s="140"/>
      <c r="M43" s="140"/>
      <c r="N43" s="140"/>
      <c r="O43" s="140"/>
    </row>
    <row r="44" spans="1:15" x14ac:dyDescent="0.2">
      <c r="A44" s="140"/>
      <c r="B44" s="297"/>
      <c r="C44" s="198" t="s">
        <v>549</v>
      </c>
      <c r="D44" s="198" t="s">
        <v>628</v>
      </c>
      <c r="E44" s="199" t="s">
        <v>162</v>
      </c>
      <c r="F44" s="198" t="s">
        <v>629</v>
      </c>
      <c r="G44" s="166" t="s">
        <v>607</v>
      </c>
      <c r="H44" s="166" t="s">
        <v>553</v>
      </c>
      <c r="I44" s="280">
        <v>0.34</v>
      </c>
      <c r="J44" s="198" t="s">
        <v>16</v>
      </c>
      <c r="K44" s="198" t="s">
        <v>97</v>
      </c>
      <c r="L44" s="140"/>
      <c r="M44" s="140"/>
      <c r="N44" s="140"/>
      <c r="O44" s="140"/>
    </row>
    <row r="45" spans="1:15" x14ac:dyDescent="0.2">
      <c r="A45" s="140"/>
      <c r="B45" s="298"/>
      <c r="C45" s="198" t="s">
        <v>549</v>
      </c>
      <c r="D45" s="198" t="s">
        <v>630</v>
      </c>
      <c r="E45" s="199" t="s">
        <v>165</v>
      </c>
      <c r="F45" s="198" t="s">
        <v>631</v>
      </c>
      <c r="G45" s="166" t="s">
        <v>607</v>
      </c>
      <c r="H45" s="166" t="s">
        <v>553</v>
      </c>
      <c r="I45" s="280">
        <v>0.25</v>
      </c>
      <c r="J45" s="198" t="s">
        <v>16</v>
      </c>
      <c r="K45" s="198" t="s">
        <v>97</v>
      </c>
      <c r="L45" s="140"/>
      <c r="M45" s="140"/>
      <c r="N45" s="140"/>
      <c r="O45" s="140"/>
    </row>
    <row r="46" spans="1:15" x14ac:dyDescent="0.2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</row>
    <row r="47" spans="1:15" x14ac:dyDescent="0.2">
      <c r="A47" s="140"/>
      <c r="B47" s="140"/>
      <c r="C47" s="140"/>
      <c r="D47" s="140"/>
      <c r="E47" s="140"/>
      <c r="F47" s="208"/>
      <c r="G47" s="208"/>
      <c r="H47" s="208"/>
      <c r="I47" s="140"/>
      <c r="J47" s="140"/>
      <c r="K47" s="140"/>
      <c r="L47" s="140"/>
      <c r="M47" s="140"/>
      <c r="N47" s="140"/>
      <c r="O47" s="140"/>
    </row>
    <row r="48" spans="1:15" x14ac:dyDescent="0.2">
      <c r="A48" s="140"/>
      <c r="B48" s="140"/>
      <c r="C48" s="140"/>
      <c r="D48" s="140"/>
      <c r="E48" s="140"/>
      <c r="F48" s="208"/>
      <c r="G48" s="208"/>
      <c r="H48" s="208"/>
      <c r="I48" s="140"/>
      <c r="J48" s="140"/>
      <c r="K48" s="140"/>
      <c r="L48" s="140"/>
      <c r="M48" s="140"/>
      <c r="N48" s="140"/>
      <c r="O48" s="140"/>
    </row>
    <row r="49" spans="1:15" x14ac:dyDescent="0.2">
      <c r="A49" s="140"/>
      <c r="B49" s="140"/>
      <c r="C49" s="140"/>
      <c r="D49" s="140"/>
      <c r="E49" s="140"/>
      <c r="F49" s="208"/>
      <c r="G49" s="208"/>
      <c r="H49" s="208"/>
      <c r="I49" s="140"/>
      <c r="J49" s="140"/>
      <c r="K49" s="140"/>
      <c r="L49" s="140"/>
      <c r="M49" s="140"/>
      <c r="N49" s="140"/>
      <c r="O49" s="140"/>
    </row>
    <row r="50" spans="1:15" x14ac:dyDescent="0.2">
      <c r="A50" s="140"/>
      <c r="B50" s="140"/>
      <c r="C50" s="140"/>
      <c r="D50" s="140"/>
      <c r="E50" s="140"/>
      <c r="F50" s="208"/>
      <c r="G50" s="208"/>
      <c r="H50" s="208"/>
      <c r="I50" s="140"/>
      <c r="J50" s="140"/>
      <c r="K50" s="140"/>
      <c r="L50" s="140"/>
      <c r="M50" s="140"/>
      <c r="N50" s="140"/>
      <c r="O50" s="140"/>
    </row>
    <row r="51" spans="1:15" x14ac:dyDescent="0.2">
      <c r="A51" s="140"/>
      <c r="B51" s="140"/>
      <c r="C51" s="140"/>
      <c r="D51" s="140"/>
      <c r="E51" s="140"/>
      <c r="F51" s="208"/>
      <c r="G51" s="208"/>
      <c r="H51" s="208"/>
      <c r="I51" s="140"/>
      <c r="J51" s="140"/>
      <c r="K51" s="140"/>
      <c r="L51" s="140"/>
      <c r="M51" s="140"/>
      <c r="N51" s="140"/>
      <c r="O51" s="140"/>
    </row>
    <row r="52" spans="1:15" x14ac:dyDescent="0.2">
      <c r="A52" s="140"/>
      <c r="B52" s="140"/>
      <c r="C52" s="140"/>
      <c r="D52" s="140"/>
      <c r="E52" s="140"/>
      <c r="F52" s="208"/>
      <c r="G52" s="208"/>
      <c r="H52" s="208"/>
      <c r="I52" s="140"/>
      <c r="J52" s="140"/>
      <c r="K52" s="140"/>
      <c r="L52" s="140"/>
      <c r="M52" s="140"/>
      <c r="N52" s="140"/>
      <c r="O52" s="140"/>
    </row>
    <row r="53" spans="1:15" x14ac:dyDescent="0.2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</row>
    <row r="54" spans="1:15" x14ac:dyDescent="0.2">
      <c r="A54" s="140"/>
      <c r="B54" s="140"/>
      <c r="C54" s="140"/>
      <c r="D54" s="140"/>
      <c r="E54" s="140"/>
      <c r="F54" s="208"/>
      <c r="G54" s="208"/>
      <c r="H54" s="208"/>
      <c r="I54" s="140"/>
      <c r="J54" s="208"/>
      <c r="K54" s="208"/>
      <c r="L54" s="140"/>
      <c r="M54" s="140"/>
      <c r="N54" s="140"/>
      <c r="O54" s="140"/>
    </row>
    <row r="55" spans="1:15" x14ac:dyDescent="0.2">
      <c r="A55" s="140"/>
      <c r="B55" s="140"/>
      <c r="C55" s="140"/>
      <c r="D55" s="140"/>
      <c r="E55" s="140"/>
      <c r="F55" s="208"/>
      <c r="G55" s="208"/>
      <c r="H55" s="208"/>
      <c r="I55" s="140"/>
      <c r="J55" s="140"/>
      <c r="K55" s="140"/>
      <c r="L55" s="140"/>
      <c r="M55" s="140"/>
      <c r="N55" s="140"/>
      <c r="O55" s="140"/>
    </row>
    <row r="56" spans="1:15" x14ac:dyDescent="0.2">
      <c r="A56" s="140"/>
      <c r="B56" s="140"/>
      <c r="C56" s="140"/>
      <c r="D56" s="140"/>
      <c r="E56" s="140"/>
      <c r="F56" s="208"/>
      <c r="G56" s="208"/>
      <c r="H56" s="208"/>
      <c r="I56" s="140"/>
      <c r="J56" s="140"/>
      <c r="K56" s="140"/>
      <c r="L56" s="140"/>
      <c r="M56" s="140"/>
      <c r="N56" s="140"/>
      <c r="O56" s="140"/>
    </row>
    <row r="57" spans="1:15" x14ac:dyDescent="0.2">
      <c r="A57" s="140"/>
      <c r="B57" s="140"/>
      <c r="C57" s="140"/>
      <c r="D57" s="140"/>
      <c r="E57" s="140"/>
      <c r="F57" s="208"/>
      <c r="G57" s="208"/>
      <c r="H57" s="208"/>
      <c r="I57" s="140"/>
      <c r="J57" s="140"/>
      <c r="K57" s="140"/>
      <c r="L57" s="140"/>
      <c r="M57" s="140"/>
      <c r="N57" s="140"/>
      <c r="O57" s="140"/>
    </row>
    <row r="58" spans="1:15" x14ac:dyDescent="0.2">
      <c r="A58" s="140"/>
      <c r="B58" s="140"/>
      <c r="C58" s="140"/>
      <c r="D58" s="140"/>
      <c r="E58" s="140"/>
      <c r="F58" s="208"/>
      <c r="G58" s="208"/>
      <c r="H58" s="208"/>
      <c r="I58" s="140"/>
      <c r="J58" s="140"/>
      <c r="K58" s="140"/>
      <c r="L58" s="140"/>
      <c r="M58" s="140"/>
      <c r="N58" s="140"/>
      <c r="O58" s="140"/>
    </row>
    <row r="59" spans="1:15" x14ac:dyDescent="0.2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</row>
    <row r="60" spans="1:15" x14ac:dyDescent="0.2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</row>
    <row r="61" spans="1:15" x14ac:dyDescent="0.2">
      <c r="A61" s="140"/>
      <c r="B61" s="140"/>
      <c r="C61" s="140"/>
      <c r="D61" s="140"/>
      <c r="E61" s="140"/>
      <c r="F61" s="140"/>
      <c r="G61" s="140"/>
      <c r="H61" s="208"/>
      <c r="I61" s="208"/>
      <c r="J61" s="208"/>
      <c r="K61" s="140"/>
      <c r="L61" s="140"/>
      <c r="M61" s="140"/>
      <c r="N61" s="140"/>
      <c r="O61" s="140"/>
    </row>
    <row r="62" spans="1:15" x14ac:dyDescent="0.2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</row>
  </sheetData>
  <sheetProtection algorithmName="SHA-512" hashValue="LDdNuSx3iuRs9uK0Po/aHfuciKmuMmOzhCG7+amkVwf196YNVPmlqyJmUc4pzAsPRf9qBpJyxvJtQ8KAmgm+RA==" saltValue="EfIErg3tNwHISGiwnYMi1w==" spinCount="100000" sheet="1" objects="1" scenarios="1"/>
  <mergeCells count="3">
    <mergeCell ref="B5:B17"/>
    <mergeCell ref="B19:B31"/>
    <mergeCell ref="B33:B4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E3EBD-B88A-124A-A6EB-6D28BCAA72D7}">
  <dimension ref="B3:M59"/>
  <sheetViews>
    <sheetView workbookViewId="0">
      <selection activeCell="A3" sqref="A3"/>
    </sheetView>
  </sheetViews>
  <sheetFormatPr baseColWidth="10" defaultColWidth="9.1640625" defaultRowHeight="16" x14ac:dyDescent="0.2"/>
  <cols>
    <col min="3" max="3" width="20.6640625" customWidth="1"/>
    <col min="4" max="4" width="20.5" bestFit="1" customWidth="1"/>
    <col min="5" max="5" width="15.1640625" customWidth="1"/>
    <col min="6" max="6" width="36.1640625" customWidth="1"/>
    <col min="7" max="7" width="35.33203125" customWidth="1"/>
    <col min="8" max="8" width="30" customWidth="1"/>
    <col min="9" max="9" width="13.83203125" customWidth="1"/>
    <col min="10" max="10" width="13.5" customWidth="1"/>
    <col min="11" max="11" width="23.5" customWidth="1"/>
    <col min="12" max="256" width="11.33203125" customWidth="1"/>
  </cols>
  <sheetData>
    <row r="3" spans="2:13" s="11" customFormat="1" ht="32" customHeight="1" x14ac:dyDescent="0.2">
      <c r="B3" s="12" t="s">
        <v>0</v>
      </c>
      <c r="C3" s="12" t="s">
        <v>1</v>
      </c>
      <c r="D3" s="13" t="s">
        <v>2</v>
      </c>
      <c r="E3" s="13" t="s">
        <v>3</v>
      </c>
      <c r="F3" s="13" t="s">
        <v>4</v>
      </c>
      <c r="G3" s="14" t="s">
        <v>5</v>
      </c>
      <c r="H3" s="14" t="s">
        <v>6</v>
      </c>
      <c r="I3" s="15" t="s">
        <v>7</v>
      </c>
      <c r="J3" s="15" t="s">
        <v>0</v>
      </c>
      <c r="K3" s="15" t="s">
        <v>8</v>
      </c>
    </row>
    <row r="5" spans="2:13" x14ac:dyDescent="0.2">
      <c r="B5" s="295" t="s">
        <v>9</v>
      </c>
      <c r="C5" s="47" t="s">
        <v>549</v>
      </c>
      <c r="D5" s="48" t="s">
        <v>632</v>
      </c>
      <c r="E5" s="101" t="s">
        <v>633</v>
      </c>
      <c r="F5" s="201" t="s">
        <v>634</v>
      </c>
      <c r="G5" s="197" t="s">
        <v>635</v>
      </c>
      <c r="H5" s="197" t="s">
        <v>553</v>
      </c>
      <c r="I5" s="218">
        <v>40.25</v>
      </c>
      <c r="J5" s="51" t="s">
        <v>16</v>
      </c>
      <c r="K5" s="51" t="s">
        <v>17</v>
      </c>
    </row>
    <row r="6" spans="2:13" x14ac:dyDescent="0.2">
      <c r="B6" s="299"/>
      <c r="C6" s="47" t="s">
        <v>549</v>
      </c>
      <c r="D6" s="48" t="s">
        <v>636</v>
      </c>
      <c r="E6" s="97" t="s">
        <v>19</v>
      </c>
      <c r="F6" s="202" t="s">
        <v>637</v>
      </c>
      <c r="G6" s="198" t="s">
        <v>635</v>
      </c>
      <c r="H6" s="198" t="s">
        <v>553</v>
      </c>
      <c r="I6" s="218">
        <v>31.63</v>
      </c>
      <c r="J6" s="51" t="s">
        <v>16</v>
      </c>
      <c r="K6" s="51" t="s">
        <v>17</v>
      </c>
    </row>
    <row r="7" spans="2:13" x14ac:dyDescent="0.2">
      <c r="B7" s="299"/>
      <c r="C7" s="47" t="s">
        <v>549</v>
      </c>
      <c r="D7" s="48" t="s">
        <v>638</v>
      </c>
      <c r="E7" s="97" t="s">
        <v>22</v>
      </c>
      <c r="F7" s="202" t="s">
        <v>557</v>
      </c>
      <c r="G7" s="198" t="s">
        <v>635</v>
      </c>
      <c r="H7" s="198" t="s">
        <v>553</v>
      </c>
      <c r="I7" s="218">
        <v>23</v>
      </c>
      <c r="J7" s="51" t="s">
        <v>16</v>
      </c>
      <c r="K7" s="51" t="s">
        <v>17</v>
      </c>
      <c r="M7" s="10"/>
    </row>
    <row r="8" spans="2:13" x14ac:dyDescent="0.2">
      <c r="B8" s="299"/>
      <c r="C8" s="47" t="s">
        <v>549</v>
      </c>
      <c r="D8" s="48" t="s">
        <v>639</v>
      </c>
      <c r="E8" s="97" t="s">
        <v>138</v>
      </c>
      <c r="F8" s="202" t="s">
        <v>559</v>
      </c>
      <c r="G8" s="198" t="s">
        <v>635</v>
      </c>
      <c r="H8" s="198" t="s">
        <v>553</v>
      </c>
      <c r="I8" s="218">
        <v>18.690000000000001</v>
      </c>
      <c r="J8" s="51" t="s">
        <v>16</v>
      </c>
      <c r="K8" s="51" t="s">
        <v>17</v>
      </c>
      <c r="M8" s="10"/>
    </row>
    <row r="9" spans="2:13" x14ac:dyDescent="0.2">
      <c r="B9" s="299"/>
      <c r="C9" s="47" t="s">
        <v>549</v>
      </c>
      <c r="D9" s="48" t="s">
        <v>640</v>
      </c>
      <c r="E9" s="97" t="s">
        <v>641</v>
      </c>
      <c r="F9" s="202" t="s">
        <v>642</v>
      </c>
      <c r="G9" s="198" t="s">
        <v>635</v>
      </c>
      <c r="H9" s="198" t="s">
        <v>553</v>
      </c>
      <c r="I9" s="218">
        <v>14.38</v>
      </c>
      <c r="J9" s="51" t="s">
        <v>16</v>
      </c>
      <c r="K9" s="51" t="s">
        <v>17</v>
      </c>
      <c r="M9" s="10"/>
    </row>
    <row r="10" spans="2:13" x14ac:dyDescent="0.2">
      <c r="B10" s="299"/>
      <c r="C10" s="47" t="s">
        <v>549</v>
      </c>
      <c r="D10" s="48" t="s">
        <v>643</v>
      </c>
      <c r="E10" s="97" t="s">
        <v>147</v>
      </c>
      <c r="F10" s="202" t="s">
        <v>565</v>
      </c>
      <c r="G10" s="198" t="s">
        <v>635</v>
      </c>
      <c r="H10" s="198" t="s">
        <v>553</v>
      </c>
      <c r="I10" s="218">
        <v>13.8</v>
      </c>
      <c r="J10" s="51" t="s">
        <v>16</v>
      </c>
      <c r="K10" s="51" t="s">
        <v>17</v>
      </c>
      <c r="M10" s="10"/>
    </row>
    <row r="11" spans="2:13" x14ac:dyDescent="0.2">
      <c r="B11" s="299"/>
      <c r="C11" s="47" t="s">
        <v>549</v>
      </c>
      <c r="D11" s="48" t="s">
        <v>644</v>
      </c>
      <c r="E11" s="97" t="s">
        <v>150</v>
      </c>
      <c r="F11" s="202" t="s">
        <v>567</v>
      </c>
      <c r="G11" s="198" t="s">
        <v>635</v>
      </c>
      <c r="H11" s="198" t="s">
        <v>553</v>
      </c>
      <c r="I11" s="218">
        <v>13.42</v>
      </c>
      <c r="J11" s="51" t="s">
        <v>16</v>
      </c>
      <c r="K11" s="51" t="s">
        <v>17</v>
      </c>
      <c r="M11" s="10"/>
    </row>
    <row r="12" spans="2:13" x14ac:dyDescent="0.2">
      <c r="B12" s="299"/>
      <c r="C12" s="47" t="s">
        <v>549</v>
      </c>
      <c r="D12" s="48" t="s">
        <v>645</v>
      </c>
      <c r="E12" s="97" t="s">
        <v>646</v>
      </c>
      <c r="F12" s="202" t="s">
        <v>647</v>
      </c>
      <c r="G12" s="198" t="s">
        <v>635</v>
      </c>
      <c r="H12" s="198" t="s">
        <v>553</v>
      </c>
      <c r="I12" s="218">
        <v>13.14</v>
      </c>
      <c r="J12" s="51" t="s">
        <v>16</v>
      </c>
      <c r="K12" s="51" t="s">
        <v>17</v>
      </c>
      <c r="M12" s="10"/>
    </row>
    <row r="13" spans="2:13" x14ac:dyDescent="0.2">
      <c r="B13" s="299"/>
      <c r="C13" s="47" t="s">
        <v>549</v>
      </c>
      <c r="D13" s="48" t="s">
        <v>648</v>
      </c>
      <c r="E13" s="97" t="s">
        <v>649</v>
      </c>
      <c r="F13" s="202" t="s">
        <v>650</v>
      </c>
      <c r="G13" s="198" t="s">
        <v>635</v>
      </c>
      <c r="H13" s="198" t="s">
        <v>553</v>
      </c>
      <c r="I13" s="218">
        <v>12.94</v>
      </c>
      <c r="J13" s="51" t="s">
        <v>16</v>
      </c>
      <c r="K13" s="51" t="s">
        <v>17</v>
      </c>
      <c r="M13" s="10"/>
    </row>
    <row r="14" spans="2:13" x14ac:dyDescent="0.2">
      <c r="B14" s="299"/>
      <c r="C14" s="47" t="s">
        <v>549</v>
      </c>
      <c r="D14" s="48" t="s">
        <v>651</v>
      </c>
      <c r="E14" s="97" t="s">
        <v>652</v>
      </c>
      <c r="F14" s="202" t="s">
        <v>653</v>
      </c>
      <c r="G14" s="198" t="s">
        <v>635</v>
      </c>
      <c r="H14" s="198" t="s">
        <v>553</v>
      </c>
      <c r="I14" s="218">
        <v>12.78</v>
      </c>
      <c r="J14" s="51" t="s">
        <v>16</v>
      </c>
      <c r="K14" s="51" t="s">
        <v>17</v>
      </c>
    </row>
    <row r="15" spans="2:13" x14ac:dyDescent="0.2">
      <c r="B15" s="299"/>
      <c r="C15" s="47" t="s">
        <v>549</v>
      </c>
      <c r="D15" s="48" t="s">
        <v>654</v>
      </c>
      <c r="E15" s="97" t="s">
        <v>49</v>
      </c>
      <c r="F15" s="202" t="s">
        <v>655</v>
      </c>
      <c r="G15" s="198" t="s">
        <v>635</v>
      </c>
      <c r="H15" s="198" t="s">
        <v>553</v>
      </c>
      <c r="I15" s="218">
        <v>12.65</v>
      </c>
      <c r="J15" s="51" t="s">
        <v>16</v>
      </c>
      <c r="K15" s="51" t="s">
        <v>17</v>
      </c>
    </row>
    <row r="16" spans="2:13" x14ac:dyDescent="0.2">
      <c r="B16" s="299"/>
      <c r="C16" s="47" t="s">
        <v>549</v>
      </c>
      <c r="D16" s="48" t="s">
        <v>656</v>
      </c>
      <c r="E16" s="97" t="s">
        <v>52</v>
      </c>
      <c r="F16" s="202" t="s">
        <v>657</v>
      </c>
      <c r="G16" s="198" t="s">
        <v>635</v>
      </c>
      <c r="H16" s="198" t="s">
        <v>553</v>
      </c>
      <c r="I16" s="218">
        <v>8.91</v>
      </c>
      <c r="J16" s="51" t="s">
        <v>16</v>
      </c>
      <c r="K16" s="51" t="s">
        <v>17</v>
      </c>
    </row>
    <row r="17" spans="2:12" x14ac:dyDescent="0.2">
      <c r="B17" s="299"/>
      <c r="C17" s="47" t="s">
        <v>549</v>
      </c>
      <c r="D17" s="48" t="s">
        <v>658</v>
      </c>
      <c r="E17" s="98" t="s">
        <v>159</v>
      </c>
      <c r="F17" s="202" t="s">
        <v>573</v>
      </c>
      <c r="G17" s="198" t="s">
        <v>635</v>
      </c>
      <c r="H17" s="198" t="s">
        <v>553</v>
      </c>
      <c r="I17" s="218">
        <v>6.33</v>
      </c>
      <c r="J17" s="51" t="s">
        <v>16</v>
      </c>
      <c r="K17" s="51" t="s">
        <v>17</v>
      </c>
    </row>
    <row r="18" spans="2:12" x14ac:dyDescent="0.2">
      <c r="B18" s="299"/>
      <c r="C18" s="53" t="s">
        <v>549</v>
      </c>
      <c r="D18" s="48" t="s">
        <v>659</v>
      </c>
      <c r="E18" s="98" t="s">
        <v>162</v>
      </c>
      <c r="F18" s="202" t="s">
        <v>575</v>
      </c>
      <c r="G18" s="200" t="s">
        <v>635</v>
      </c>
      <c r="H18" s="200" t="s">
        <v>553</v>
      </c>
      <c r="I18" s="218">
        <v>3.54</v>
      </c>
      <c r="J18" s="55" t="s">
        <v>16</v>
      </c>
      <c r="K18" s="55" t="s">
        <v>17</v>
      </c>
    </row>
    <row r="19" spans="2:12" x14ac:dyDescent="0.2">
      <c r="B19" s="299"/>
      <c r="C19" s="56" t="s">
        <v>549</v>
      </c>
      <c r="D19" s="48" t="s">
        <v>660</v>
      </c>
      <c r="E19" s="98" t="s">
        <v>165</v>
      </c>
      <c r="F19" s="202" t="s">
        <v>577</v>
      </c>
      <c r="G19" s="164" t="s">
        <v>635</v>
      </c>
      <c r="H19" s="164" t="s">
        <v>553</v>
      </c>
      <c r="I19" s="218">
        <v>2.56</v>
      </c>
      <c r="J19" s="61" t="s">
        <v>16</v>
      </c>
      <c r="K19" s="61" t="s">
        <v>17</v>
      </c>
    </row>
    <row r="20" spans="2:12" x14ac:dyDescent="0.2">
      <c r="C20" s="62"/>
      <c r="D20" s="63"/>
      <c r="E20" s="64"/>
      <c r="F20" s="168" t="s">
        <v>332</v>
      </c>
      <c r="G20" s="168" t="s">
        <v>332</v>
      </c>
      <c r="H20" s="168" t="s">
        <v>332</v>
      </c>
      <c r="I20" s="214"/>
      <c r="J20" s="68"/>
      <c r="K20" s="68"/>
    </row>
    <row r="21" spans="2:12" x14ac:dyDescent="0.2">
      <c r="B21" s="295" t="s">
        <v>60</v>
      </c>
      <c r="C21" s="56" t="s">
        <v>549</v>
      </c>
      <c r="D21" s="48" t="s">
        <v>661</v>
      </c>
      <c r="E21" s="101" t="s">
        <v>633</v>
      </c>
      <c r="F21" s="201" t="s">
        <v>662</v>
      </c>
      <c r="G21" s="164" t="s">
        <v>663</v>
      </c>
      <c r="H21" s="164" t="s">
        <v>553</v>
      </c>
      <c r="I21" s="219">
        <v>120.75</v>
      </c>
      <c r="J21" s="61" t="s">
        <v>64</v>
      </c>
      <c r="K21" s="61" t="s">
        <v>17</v>
      </c>
    </row>
    <row r="22" spans="2:12" x14ac:dyDescent="0.2">
      <c r="B22" s="299"/>
      <c r="C22" s="69" t="s">
        <v>549</v>
      </c>
      <c r="D22" s="48" t="s">
        <v>664</v>
      </c>
      <c r="E22" s="97" t="s">
        <v>19</v>
      </c>
      <c r="F22" s="202" t="s">
        <v>665</v>
      </c>
      <c r="G22" s="198" t="s">
        <v>663</v>
      </c>
      <c r="H22" s="198" t="s">
        <v>553</v>
      </c>
      <c r="I22" s="219">
        <v>94.88</v>
      </c>
      <c r="J22" s="70" t="s">
        <v>64</v>
      </c>
      <c r="K22" s="70" t="s">
        <v>17</v>
      </c>
    </row>
    <row r="23" spans="2:12" x14ac:dyDescent="0.2">
      <c r="B23" s="299"/>
      <c r="C23" s="47" t="s">
        <v>549</v>
      </c>
      <c r="D23" s="48" t="s">
        <v>666</v>
      </c>
      <c r="E23" s="97" t="s">
        <v>22</v>
      </c>
      <c r="F23" s="202" t="s">
        <v>584</v>
      </c>
      <c r="G23" s="198" t="s">
        <v>663</v>
      </c>
      <c r="H23" s="198" t="s">
        <v>553</v>
      </c>
      <c r="I23" s="219">
        <v>69</v>
      </c>
      <c r="J23" s="51" t="s">
        <v>64</v>
      </c>
      <c r="K23" s="51" t="s">
        <v>17</v>
      </c>
    </row>
    <row r="24" spans="2:12" x14ac:dyDescent="0.2">
      <c r="B24" s="299"/>
      <c r="C24" s="47" t="s">
        <v>549</v>
      </c>
      <c r="D24" s="48" t="s">
        <v>667</v>
      </c>
      <c r="E24" s="97" t="s">
        <v>138</v>
      </c>
      <c r="F24" s="202" t="s">
        <v>586</v>
      </c>
      <c r="G24" s="198" t="s">
        <v>663</v>
      </c>
      <c r="H24" s="198" t="s">
        <v>553</v>
      </c>
      <c r="I24" s="219">
        <v>56.06</v>
      </c>
      <c r="J24" s="51" t="s">
        <v>64</v>
      </c>
      <c r="K24" s="51" t="s">
        <v>17</v>
      </c>
      <c r="L24" s="10"/>
    </row>
    <row r="25" spans="2:12" x14ac:dyDescent="0.2">
      <c r="B25" s="299"/>
      <c r="C25" s="47" t="s">
        <v>549</v>
      </c>
      <c r="D25" s="48" t="s">
        <v>668</v>
      </c>
      <c r="E25" s="97" t="s">
        <v>641</v>
      </c>
      <c r="F25" s="202" t="s">
        <v>669</v>
      </c>
      <c r="G25" s="198" t="s">
        <v>663</v>
      </c>
      <c r="H25" s="198" t="s">
        <v>553</v>
      </c>
      <c r="I25" s="219">
        <v>43.13</v>
      </c>
      <c r="J25" s="51" t="s">
        <v>64</v>
      </c>
      <c r="K25" s="51" t="s">
        <v>17</v>
      </c>
      <c r="L25" s="10"/>
    </row>
    <row r="26" spans="2:12" x14ac:dyDescent="0.2">
      <c r="B26" s="299"/>
      <c r="C26" s="47" t="s">
        <v>549</v>
      </c>
      <c r="D26" s="48" t="s">
        <v>670</v>
      </c>
      <c r="E26" s="97" t="s">
        <v>147</v>
      </c>
      <c r="F26" s="202" t="s">
        <v>592</v>
      </c>
      <c r="G26" s="198" t="s">
        <v>663</v>
      </c>
      <c r="H26" s="198" t="s">
        <v>553</v>
      </c>
      <c r="I26" s="219">
        <v>41.4</v>
      </c>
      <c r="J26" s="51" t="s">
        <v>64</v>
      </c>
      <c r="K26" s="51" t="s">
        <v>17</v>
      </c>
      <c r="L26" s="10"/>
    </row>
    <row r="27" spans="2:12" x14ac:dyDescent="0.2">
      <c r="B27" s="299"/>
      <c r="C27" s="47" t="s">
        <v>549</v>
      </c>
      <c r="D27" s="48" t="s">
        <v>671</v>
      </c>
      <c r="E27" s="97" t="s">
        <v>150</v>
      </c>
      <c r="F27" s="202" t="s">
        <v>594</v>
      </c>
      <c r="G27" s="198" t="s">
        <v>663</v>
      </c>
      <c r="H27" s="198" t="s">
        <v>553</v>
      </c>
      <c r="I27" s="219">
        <v>40.26</v>
      </c>
      <c r="J27" s="51" t="s">
        <v>64</v>
      </c>
      <c r="K27" s="51" t="s">
        <v>17</v>
      </c>
      <c r="L27" s="10"/>
    </row>
    <row r="28" spans="2:12" x14ac:dyDescent="0.2">
      <c r="B28" s="299"/>
      <c r="C28" s="47" t="s">
        <v>549</v>
      </c>
      <c r="D28" s="48" t="s">
        <v>672</v>
      </c>
      <c r="E28" s="97" t="s">
        <v>646</v>
      </c>
      <c r="F28" s="202" t="s">
        <v>673</v>
      </c>
      <c r="G28" s="198" t="s">
        <v>663</v>
      </c>
      <c r="H28" s="198" t="s">
        <v>553</v>
      </c>
      <c r="I28" s="219">
        <v>39.43</v>
      </c>
      <c r="J28" s="51" t="s">
        <v>64</v>
      </c>
      <c r="K28" s="51" t="s">
        <v>17</v>
      </c>
      <c r="L28" s="10"/>
    </row>
    <row r="29" spans="2:12" x14ac:dyDescent="0.2">
      <c r="B29" s="299"/>
      <c r="C29" s="47" t="s">
        <v>549</v>
      </c>
      <c r="D29" s="48" t="s">
        <v>674</v>
      </c>
      <c r="E29" s="97" t="s">
        <v>649</v>
      </c>
      <c r="F29" s="202" t="s">
        <v>675</v>
      </c>
      <c r="G29" s="198" t="s">
        <v>663</v>
      </c>
      <c r="H29" s="198" t="s">
        <v>553</v>
      </c>
      <c r="I29" s="219">
        <v>38.81</v>
      </c>
      <c r="J29" s="51" t="s">
        <v>64</v>
      </c>
      <c r="K29" s="51" t="s">
        <v>17</v>
      </c>
      <c r="L29" s="10"/>
    </row>
    <row r="30" spans="2:12" x14ac:dyDescent="0.2">
      <c r="B30" s="299"/>
      <c r="C30" s="47" t="s">
        <v>549</v>
      </c>
      <c r="D30" s="48" t="s">
        <v>676</v>
      </c>
      <c r="E30" s="97" t="s">
        <v>652</v>
      </c>
      <c r="F30" s="202" t="s">
        <v>677</v>
      </c>
      <c r="G30" s="198" t="s">
        <v>663</v>
      </c>
      <c r="H30" s="198" t="s">
        <v>553</v>
      </c>
      <c r="I30" s="219">
        <v>38.33</v>
      </c>
      <c r="J30" s="51" t="s">
        <v>64</v>
      </c>
      <c r="K30" s="51" t="s">
        <v>17</v>
      </c>
    </row>
    <row r="31" spans="2:12" x14ac:dyDescent="0.2">
      <c r="B31" s="299"/>
      <c r="C31" s="47" t="s">
        <v>549</v>
      </c>
      <c r="D31" s="48" t="s">
        <v>678</v>
      </c>
      <c r="E31" s="97" t="s">
        <v>49</v>
      </c>
      <c r="F31" s="202" t="s">
        <v>679</v>
      </c>
      <c r="G31" s="198" t="s">
        <v>663</v>
      </c>
      <c r="H31" s="198" t="s">
        <v>553</v>
      </c>
      <c r="I31" s="219">
        <v>37.950000000000003</v>
      </c>
      <c r="J31" s="51" t="s">
        <v>64</v>
      </c>
      <c r="K31" s="51" t="s">
        <v>17</v>
      </c>
    </row>
    <row r="32" spans="2:12" x14ac:dyDescent="0.2">
      <c r="B32" s="299"/>
      <c r="C32" s="47" t="s">
        <v>549</v>
      </c>
      <c r="D32" s="48" t="s">
        <v>680</v>
      </c>
      <c r="E32" s="97" t="s">
        <v>52</v>
      </c>
      <c r="F32" s="202" t="s">
        <v>681</v>
      </c>
      <c r="G32" s="198" t="s">
        <v>663</v>
      </c>
      <c r="H32" s="198" t="s">
        <v>553</v>
      </c>
      <c r="I32" s="219">
        <v>26.74</v>
      </c>
      <c r="J32" s="51" t="s">
        <v>64</v>
      </c>
      <c r="K32" s="51" t="s">
        <v>17</v>
      </c>
    </row>
    <row r="33" spans="2:12" x14ac:dyDescent="0.2">
      <c r="B33" s="299"/>
      <c r="C33" s="47" t="s">
        <v>549</v>
      </c>
      <c r="D33" s="48" t="s">
        <v>682</v>
      </c>
      <c r="E33" s="98" t="s">
        <v>159</v>
      </c>
      <c r="F33" s="202" t="s">
        <v>600</v>
      </c>
      <c r="G33" s="198" t="s">
        <v>663</v>
      </c>
      <c r="H33" s="198" t="s">
        <v>553</v>
      </c>
      <c r="I33" s="219">
        <v>18.98</v>
      </c>
      <c r="J33" s="51" t="s">
        <v>64</v>
      </c>
      <c r="K33" s="51" t="s">
        <v>17</v>
      </c>
    </row>
    <row r="34" spans="2:12" x14ac:dyDescent="0.2">
      <c r="B34" s="299"/>
      <c r="C34" s="53" t="s">
        <v>549</v>
      </c>
      <c r="D34" s="48" t="s">
        <v>683</v>
      </c>
      <c r="E34" s="98" t="s">
        <v>162</v>
      </c>
      <c r="F34" s="202" t="s">
        <v>602</v>
      </c>
      <c r="G34" s="200" t="s">
        <v>663</v>
      </c>
      <c r="H34" s="200" t="s">
        <v>553</v>
      </c>
      <c r="I34" s="219">
        <v>10.63</v>
      </c>
      <c r="J34" s="55" t="s">
        <v>64</v>
      </c>
      <c r="K34" s="55" t="s">
        <v>17</v>
      </c>
    </row>
    <row r="35" spans="2:12" x14ac:dyDescent="0.2">
      <c r="B35" s="299"/>
      <c r="C35" s="56" t="s">
        <v>549</v>
      </c>
      <c r="D35" s="48" t="s">
        <v>684</v>
      </c>
      <c r="E35" s="98" t="s">
        <v>165</v>
      </c>
      <c r="F35" s="202" t="s">
        <v>604</v>
      </c>
      <c r="G35" s="164" t="s">
        <v>663</v>
      </c>
      <c r="H35" s="164" t="s">
        <v>553</v>
      </c>
      <c r="I35" s="219">
        <v>7.69</v>
      </c>
      <c r="J35" s="61" t="s">
        <v>64</v>
      </c>
      <c r="K35" s="61" t="s">
        <v>17</v>
      </c>
    </row>
    <row r="36" spans="2:12" x14ac:dyDescent="0.2">
      <c r="C36" s="62"/>
      <c r="D36" s="63"/>
      <c r="E36" s="64"/>
      <c r="F36" s="168" t="s">
        <v>332</v>
      </c>
      <c r="G36" s="168" t="s">
        <v>332</v>
      </c>
      <c r="H36" s="168" t="s">
        <v>332</v>
      </c>
      <c r="I36" s="214"/>
      <c r="J36" s="67"/>
      <c r="K36" s="67"/>
    </row>
    <row r="37" spans="2:12" x14ac:dyDescent="0.2">
      <c r="B37" s="295" t="s">
        <v>93</v>
      </c>
      <c r="C37" s="56" t="s">
        <v>549</v>
      </c>
      <c r="D37" s="48" t="s">
        <v>685</v>
      </c>
      <c r="E37" s="101" t="s">
        <v>633</v>
      </c>
      <c r="F37" s="201" t="s">
        <v>686</v>
      </c>
      <c r="G37" s="164" t="s">
        <v>687</v>
      </c>
      <c r="H37" s="164" t="s">
        <v>553</v>
      </c>
      <c r="I37" s="219">
        <v>3.86</v>
      </c>
      <c r="J37" s="61" t="s">
        <v>16</v>
      </c>
      <c r="K37" s="61" t="s">
        <v>97</v>
      </c>
      <c r="L37" s="10"/>
    </row>
    <row r="38" spans="2:12" x14ac:dyDescent="0.2">
      <c r="B38" s="299"/>
      <c r="C38" s="69" t="s">
        <v>549</v>
      </c>
      <c r="D38" s="48" t="s">
        <v>688</v>
      </c>
      <c r="E38" s="97" t="s">
        <v>19</v>
      </c>
      <c r="F38" s="202" t="s">
        <v>689</v>
      </c>
      <c r="G38" s="166" t="s">
        <v>687</v>
      </c>
      <c r="H38" s="166" t="s">
        <v>553</v>
      </c>
      <c r="I38" s="219">
        <v>3.03</v>
      </c>
      <c r="J38" s="70" t="s">
        <v>16</v>
      </c>
      <c r="K38" s="70" t="s">
        <v>97</v>
      </c>
    </row>
    <row r="39" spans="2:12" x14ac:dyDescent="0.2">
      <c r="B39" s="299"/>
      <c r="C39" s="47" t="s">
        <v>549</v>
      </c>
      <c r="D39" s="48" t="s">
        <v>690</v>
      </c>
      <c r="E39" s="97" t="s">
        <v>22</v>
      </c>
      <c r="F39" s="202" t="s">
        <v>611</v>
      </c>
      <c r="G39" s="166" t="s">
        <v>687</v>
      </c>
      <c r="H39" s="166" t="s">
        <v>553</v>
      </c>
      <c r="I39" s="219">
        <v>2.2000000000000002</v>
      </c>
      <c r="J39" s="51" t="s">
        <v>16</v>
      </c>
      <c r="K39" s="51" t="s">
        <v>97</v>
      </c>
    </row>
    <row r="40" spans="2:12" x14ac:dyDescent="0.2">
      <c r="B40" s="299"/>
      <c r="C40" s="47" t="s">
        <v>549</v>
      </c>
      <c r="D40" s="48" t="s">
        <v>691</v>
      </c>
      <c r="E40" s="97" t="s">
        <v>138</v>
      </c>
      <c r="F40" s="202" t="s">
        <v>613</v>
      </c>
      <c r="G40" s="166" t="s">
        <v>687</v>
      </c>
      <c r="H40" s="166" t="s">
        <v>553</v>
      </c>
      <c r="I40" s="219">
        <v>1.79</v>
      </c>
      <c r="J40" s="51" t="s">
        <v>16</v>
      </c>
      <c r="K40" s="51" t="s">
        <v>97</v>
      </c>
    </row>
    <row r="41" spans="2:12" x14ac:dyDescent="0.2">
      <c r="B41" s="299"/>
      <c r="C41" s="47" t="s">
        <v>549</v>
      </c>
      <c r="D41" s="48" t="s">
        <v>692</v>
      </c>
      <c r="E41" s="97" t="s">
        <v>641</v>
      </c>
      <c r="F41" s="202" t="s">
        <v>693</v>
      </c>
      <c r="G41" s="166" t="s">
        <v>687</v>
      </c>
      <c r="H41" s="166" t="s">
        <v>553</v>
      </c>
      <c r="I41" s="219">
        <v>1.38</v>
      </c>
      <c r="J41" s="51" t="s">
        <v>16</v>
      </c>
      <c r="K41" s="51" t="s">
        <v>97</v>
      </c>
    </row>
    <row r="42" spans="2:12" x14ac:dyDescent="0.2">
      <c r="B42" s="299"/>
      <c r="C42" s="47" t="s">
        <v>549</v>
      </c>
      <c r="D42" s="48" t="s">
        <v>694</v>
      </c>
      <c r="E42" s="97" t="s">
        <v>147</v>
      </c>
      <c r="F42" s="202" t="s">
        <v>619</v>
      </c>
      <c r="G42" s="166" t="s">
        <v>687</v>
      </c>
      <c r="H42" s="166" t="s">
        <v>553</v>
      </c>
      <c r="I42" s="219">
        <v>1.32</v>
      </c>
      <c r="J42" s="51" t="s">
        <v>16</v>
      </c>
      <c r="K42" s="51" t="s">
        <v>97</v>
      </c>
    </row>
    <row r="43" spans="2:12" x14ac:dyDescent="0.2">
      <c r="B43" s="299"/>
      <c r="C43" s="47" t="s">
        <v>549</v>
      </c>
      <c r="D43" s="48" t="s">
        <v>695</v>
      </c>
      <c r="E43" s="97" t="s">
        <v>150</v>
      </c>
      <c r="F43" s="202" t="s">
        <v>621</v>
      </c>
      <c r="G43" s="166" t="s">
        <v>687</v>
      </c>
      <c r="H43" s="166" t="s">
        <v>553</v>
      </c>
      <c r="I43" s="219">
        <v>1.29</v>
      </c>
      <c r="J43" s="51" t="s">
        <v>16</v>
      </c>
      <c r="K43" s="51" t="s">
        <v>97</v>
      </c>
    </row>
    <row r="44" spans="2:12" x14ac:dyDescent="0.2">
      <c r="B44" s="299"/>
      <c r="C44" s="47" t="s">
        <v>549</v>
      </c>
      <c r="D44" s="48" t="s">
        <v>696</v>
      </c>
      <c r="E44" s="97" t="s">
        <v>646</v>
      </c>
      <c r="F44" s="202" t="s">
        <v>697</v>
      </c>
      <c r="G44" s="166" t="s">
        <v>687</v>
      </c>
      <c r="H44" s="166" t="s">
        <v>553</v>
      </c>
      <c r="I44" s="219">
        <v>1.26</v>
      </c>
      <c r="J44" s="51" t="s">
        <v>16</v>
      </c>
      <c r="K44" s="51" t="s">
        <v>97</v>
      </c>
    </row>
    <row r="45" spans="2:12" x14ac:dyDescent="0.2">
      <c r="B45" s="299"/>
      <c r="C45" s="47" t="s">
        <v>549</v>
      </c>
      <c r="D45" s="48" t="s">
        <v>698</v>
      </c>
      <c r="E45" s="97" t="s">
        <v>649</v>
      </c>
      <c r="F45" s="202" t="s">
        <v>699</v>
      </c>
      <c r="G45" s="166" t="s">
        <v>687</v>
      </c>
      <c r="H45" s="166" t="s">
        <v>553</v>
      </c>
      <c r="I45" s="219">
        <v>1.24</v>
      </c>
      <c r="J45" s="51" t="s">
        <v>16</v>
      </c>
      <c r="K45" s="51" t="s">
        <v>97</v>
      </c>
    </row>
    <row r="46" spans="2:12" x14ac:dyDescent="0.2">
      <c r="B46" s="299"/>
      <c r="C46" s="47" t="s">
        <v>549</v>
      </c>
      <c r="D46" s="48" t="s">
        <v>700</v>
      </c>
      <c r="E46" s="97" t="s">
        <v>652</v>
      </c>
      <c r="F46" s="202" t="s">
        <v>701</v>
      </c>
      <c r="G46" s="166" t="s">
        <v>687</v>
      </c>
      <c r="H46" s="166" t="s">
        <v>553</v>
      </c>
      <c r="I46" s="219">
        <v>1.22</v>
      </c>
      <c r="J46" s="51" t="s">
        <v>16</v>
      </c>
      <c r="K46" s="51" t="s">
        <v>97</v>
      </c>
    </row>
    <row r="47" spans="2:12" x14ac:dyDescent="0.2">
      <c r="B47" s="299"/>
      <c r="C47" s="47" t="s">
        <v>549</v>
      </c>
      <c r="D47" s="48" t="s">
        <v>702</v>
      </c>
      <c r="E47" s="97" t="s">
        <v>49</v>
      </c>
      <c r="F47" s="202" t="s">
        <v>703</v>
      </c>
      <c r="G47" s="166" t="s">
        <v>687</v>
      </c>
      <c r="H47" s="166" t="s">
        <v>553</v>
      </c>
      <c r="I47" s="219">
        <v>1.21</v>
      </c>
      <c r="J47" s="51" t="s">
        <v>16</v>
      </c>
      <c r="K47" s="51" t="s">
        <v>97</v>
      </c>
    </row>
    <row r="48" spans="2:12" x14ac:dyDescent="0.2">
      <c r="B48" s="299"/>
      <c r="C48" s="47" t="s">
        <v>549</v>
      </c>
      <c r="D48" s="48" t="s">
        <v>704</v>
      </c>
      <c r="E48" s="97" t="s">
        <v>52</v>
      </c>
      <c r="F48" s="202" t="s">
        <v>705</v>
      </c>
      <c r="G48" s="166" t="s">
        <v>687</v>
      </c>
      <c r="H48" s="166" t="s">
        <v>553</v>
      </c>
      <c r="I48" s="219">
        <v>0.85</v>
      </c>
      <c r="J48" s="51" t="s">
        <v>16</v>
      </c>
      <c r="K48" s="51" t="s">
        <v>97</v>
      </c>
    </row>
    <row r="49" spans="2:11" x14ac:dyDescent="0.2">
      <c r="B49" s="299"/>
      <c r="C49" s="47" t="s">
        <v>549</v>
      </c>
      <c r="D49" s="48" t="s">
        <v>706</v>
      </c>
      <c r="E49" s="98" t="s">
        <v>159</v>
      </c>
      <c r="F49" s="202" t="s">
        <v>627</v>
      </c>
      <c r="G49" s="166" t="s">
        <v>687</v>
      </c>
      <c r="H49" s="166" t="s">
        <v>553</v>
      </c>
      <c r="I49" s="219">
        <v>0.61</v>
      </c>
      <c r="J49" s="51" t="s">
        <v>16</v>
      </c>
      <c r="K49" s="51" t="s">
        <v>97</v>
      </c>
    </row>
    <row r="50" spans="2:11" x14ac:dyDescent="0.2">
      <c r="B50" s="299"/>
      <c r="C50" s="53" t="s">
        <v>549</v>
      </c>
      <c r="D50" s="48" t="s">
        <v>707</v>
      </c>
      <c r="E50" s="98" t="s">
        <v>162</v>
      </c>
      <c r="F50" s="202" t="s">
        <v>629</v>
      </c>
      <c r="G50" s="166" t="s">
        <v>687</v>
      </c>
      <c r="H50" s="166" t="s">
        <v>553</v>
      </c>
      <c r="I50" s="219">
        <v>0.34</v>
      </c>
      <c r="J50" s="51" t="s">
        <v>16</v>
      </c>
      <c r="K50" s="51" t="s">
        <v>97</v>
      </c>
    </row>
    <row r="51" spans="2:11" x14ac:dyDescent="0.2">
      <c r="B51" s="299"/>
      <c r="C51" s="56" t="s">
        <v>549</v>
      </c>
      <c r="D51" s="48" t="s">
        <v>708</v>
      </c>
      <c r="E51" s="98" t="s">
        <v>165</v>
      </c>
      <c r="F51" s="202" t="s">
        <v>631</v>
      </c>
      <c r="G51" s="166" t="s">
        <v>687</v>
      </c>
      <c r="H51" s="166" t="s">
        <v>553</v>
      </c>
      <c r="I51" s="219">
        <v>0.25</v>
      </c>
      <c r="J51" s="51" t="s">
        <v>16</v>
      </c>
      <c r="K51" s="51" t="s">
        <v>97</v>
      </c>
    </row>
    <row r="53" spans="2:11" x14ac:dyDescent="0.2">
      <c r="F53" s="10"/>
    </row>
    <row r="59" spans="2:11" x14ac:dyDescent="0.2">
      <c r="J59" s="46"/>
    </row>
  </sheetData>
  <sheetProtection sheet="1" objects="1" scenarios="1"/>
  <mergeCells count="3">
    <mergeCell ref="B5:B19"/>
    <mergeCell ref="B21:B35"/>
    <mergeCell ref="B37:B51"/>
  </mergeCells>
  <phoneticPr fontId="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6B9E9-8729-4180-8E48-82C0862A3151}">
  <dimension ref="A1:O62"/>
  <sheetViews>
    <sheetView workbookViewId="0">
      <selection activeCell="F37" sqref="F37"/>
    </sheetView>
  </sheetViews>
  <sheetFormatPr baseColWidth="10" defaultColWidth="8.83203125" defaultRowHeight="16" x14ac:dyDescent="0.2"/>
  <cols>
    <col min="3" max="3" width="17.6640625" customWidth="1"/>
    <col min="4" max="4" width="19.83203125" customWidth="1"/>
    <col min="5" max="5" width="11.5" customWidth="1"/>
    <col min="6" max="6" width="71.6640625" customWidth="1"/>
    <col min="7" max="7" width="29.1640625" customWidth="1"/>
    <col min="8" max="8" width="27" customWidth="1"/>
    <col min="9" max="9" width="12.6640625" customWidth="1"/>
    <col min="11" max="11" width="15.1640625" customWidth="1"/>
  </cols>
  <sheetData>
    <row r="1" spans="1:15" x14ac:dyDescent="0.2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5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5" s="11" customFormat="1" ht="32" customHeight="1" x14ac:dyDescent="0.2">
      <c r="B3" s="12" t="s">
        <v>0</v>
      </c>
      <c r="C3" s="12" t="s">
        <v>1</v>
      </c>
      <c r="D3" s="13" t="s">
        <v>2</v>
      </c>
      <c r="E3" s="13" t="s">
        <v>3</v>
      </c>
      <c r="F3" s="13" t="s">
        <v>4</v>
      </c>
      <c r="G3" s="14" t="s">
        <v>5</v>
      </c>
      <c r="H3" s="14" t="s">
        <v>6</v>
      </c>
      <c r="I3" s="15" t="s">
        <v>7</v>
      </c>
      <c r="J3" s="15" t="s">
        <v>0</v>
      </c>
      <c r="K3" s="15" t="s">
        <v>8</v>
      </c>
    </row>
    <row r="4" spans="1:15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x14ac:dyDescent="0.2">
      <c r="A5" s="140"/>
      <c r="B5" s="296" t="s">
        <v>9</v>
      </c>
      <c r="C5" s="197" t="s">
        <v>10</v>
      </c>
      <c r="D5" s="197" t="s">
        <v>709</v>
      </c>
      <c r="E5" s="272" t="s">
        <v>222</v>
      </c>
      <c r="F5" s="281" t="s">
        <v>710</v>
      </c>
      <c r="G5" s="262" t="s">
        <v>711</v>
      </c>
      <c r="H5" s="197" t="s">
        <v>712</v>
      </c>
      <c r="I5" s="277">
        <v>36.43</v>
      </c>
      <c r="J5" s="197" t="s">
        <v>16</v>
      </c>
      <c r="K5" s="197" t="s">
        <v>17</v>
      </c>
      <c r="L5" s="140"/>
      <c r="M5" s="140"/>
      <c r="N5" s="140"/>
      <c r="O5" s="140"/>
    </row>
    <row r="6" spans="1:15" x14ac:dyDescent="0.2">
      <c r="A6" s="140"/>
      <c r="B6" s="297"/>
      <c r="C6" s="198" t="s">
        <v>10</v>
      </c>
      <c r="D6" s="198" t="s">
        <v>713</v>
      </c>
      <c r="E6" s="213" t="s">
        <v>133</v>
      </c>
      <c r="F6" s="198" t="s">
        <v>714</v>
      </c>
      <c r="G6" s="198" t="s">
        <v>711</v>
      </c>
      <c r="H6" s="198" t="s">
        <v>712</v>
      </c>
      <c r="I6" s="278">
        <v>29.48</v>
      </c>
      <c r="J6" s="198" t="s">
        <v>16</v>
      </c>
      <c r="K6" s="198" t="s">
        <v>17</v>
      </c>
      <c r="L6" s="140"/>
      <c r="M6" s="140"/>
      <c r="N6" s="140"/>
      <c r="O6" s="140"/>
    </row>
    <row r="7" spans="1:15" x14ac:dyDescent="0.2">
      <c r="A7" s="140"/>
      <c r="B7" s="297"/>
      <c r="C7" s="198" t="s">
        <v>10</v>
      </c>
      <c r="D7" s="198" t="s">
        <v>715</v>
      </c>
      <c r="E7" s="199" t="s">
        <v>22</v>
      </c>
      <c r="F7" s="198" t="s">
        <v>716</v>
      </c>
      <c r="G7" s="198" t="s">
        <v>711</v>
      </c>
      <c r="H7" s="198" t="s">
        <v>712</v>
      </c>
      <c r="I7" s="278">
        <v>22.34</v>
      </c>
      <c r="J7" s="198" t="s">
        <v>16</v>
      </c>
      <c r="K7" s="198" t="s">
        <v>17</v>
      </c>
      <c r="L7" s="140"/>
      <c r="M7" s="140"/>
      <c r="N7" s="140"/>
      <c r="O7" s="140"/>
    </row>
    <row r="8" spans="1:15" x14ac:dyDescent="0.2">
      <c r="A8" s="140"/>
      <c r="B8" s="297"/>
      <c r="C8" s="198" t="s">
        <v>10</v>
      </c>
      <c r="D8" s="198" t="s">
        <v>717</v>
      </c>
      <c r="E8" s="199" t="s">
        <v>138</v>
      </c>
      <c r="F8" s="198" t="s">
        <v>718</v>
      </c>
      <c r="G8" s="198" t="s">
        <v>711</v>
      </c>
      <c r="H8" s="198" t="s">
        <v>712</v>
      </c>
      <c r="I8" s="278">
        <v>14.28</v>
      </c>
      <c r="J8" s="198" t="s">
        <v>16</v>
      </c>
      <c r="K8" s="198" t="s">
        <v>17</v>
      </c>
      <c r="L8" s="140"/>
      <c r="M8" s="140"/>
      <c r="N8" s="140"/>
      <c r="O8" s="140"/>
    </row>
    <row r="9" spans="1:15" x14ac:dyDescent="0.2">
      <c r="A9" s="140"/>
      <c r="B9" s="297"/>
      <c r="C9" s="198" t="s">
        <v>10</v>
      </c>
      <c r="D9" s="198" t="s">
        <v>719</v>
      </c>
      <c r="E9" s="199" t="s">
        <v>141</v>
      </c>
      <c r="F9" s="198" t="s">
        <v>720</v>
      </c>
      <c r="G9" s="198" t="s">
        <v>711</v>
      </c>
      <c r="H9" s="198" t="s">
        <v>712</v>
      </c>
      <c r="I9" s="278">
        <v>12.9</v>
      </c>
      <c r="J9" s="198" t="s">
        <v>16</v>
      </c>
      <c r="K9" s="198" t="s">
        <v>17</v>
      </c>
      <c r="L9" s="140"/>
      <c r="M9" s="140"/>
      <c r="N9" s="140"/>
      <c r="O9" s="140"/>
    </row>
    <row r="10" spans="1:15" x14ac:dyDescent="0.2">
      <c r="A10" s="140"/>
      <c r="B10" s="297"/>
      <c r="C10" s="198" t="s">
        <v>10</v>
      </c>
      <c r="D10" s="198" t="s">
        <v>721</v>
      </c>
      <c r="E10" s="199" t="s">
        <v>144</v>
      </c>
      <c r="F10" s="198" t="s">
        <v>722</v>
      </c>
      <c r="G10" s="198" t="s">
        <v>711</v>
      </c>
      <c r="H10" s="198" t="s">
        <v>712</v>
      </c>
      <c r="I10" s="278">
        <v>11.53</v>
      </c>
      <c r="J10" s="198" t="s">
        <v>16</v>
      </c>
      <c r="K10" s="198" t="s">
        <v>17</v>
      </c>
      <c r="L10" s="140"/>
      <c r="M10" s="140"/>
      <c r="N10" s="140"/>
      <c r="O10" s="140"/>
    </row>
    <row r="11" spans="1:15" x14ac:dyDescent="0.2">
      <c r="A11" s="140"/>
      <c r="B11" s="297"/>
      <c r="C11" s="198" t="s">
        <v>10</v>
      </c>
      <c r="D11" s="198" t="s">
        <v>723</v>
      </c>
      <c r="E11" s="199" t="s">
        <v>147</v>
      </c>
      <c r="F11" s="198" t="s">
        <v>724</v>
      </c>
      <c r="G11" s="198" t="s">
        <v>711</v>
      </c>
      <c r="H11" s="198" t="s">
        <v>712</v>
      </c>
      <c r="I11" s="278">
        <v>11.19</v>
      </c>
      <c r="J11" s="198" t="s">
        <v>16</v>
      </c>
      <c r="K11" s="198" t="s">
        <v>17</v>
      </c>
      <c r="L11" s="140"/>
      <c r="M11" s="140"/>
      <c r="N11" s="140"/>
      <c r="O11" s="140"/>
    </row>
    <row r="12" spans="1:15" x14ac:dyDescent="0.2">
      <c r="A12" s="140"/>
      <c r="B12" s="297"/>
      <c r="C12" s="198" t="s">
        <v>10</v>
      </c>
      <c r="D12" s="198" t="s">
        <v>725</v>
      </c>
      <c r="E12" s="199" t="s">
        <v>150</v>
      </c>
      <c r="F12" s="198" t="s">
        <v>726</v>
      </c>
      <c r="G12" s="198" t="s">
        <v>711</v>
      </c>
      <c r="H12" s="198" t="s">
        <v>712</v>
      </c>
      <c r="I12" s="278">
        <v>10.02</v>
      </c>
      <c r="J12" s="198" t="s">
        <v>16</v>
      </c>
      <c r="K12" s="198" t="s">
        <v>17</v>
      </c>
      <c r="L12" s="140"/>
      <c r="M12" s="140"/>
      <c r="N12" s="140"/>
      <c r="O12" s="140"/>
    </row>
    <row r="13" spans="1:15" x14ac:dyDescent="0.2">
      <c r="A13" s="140"/>
      <c r="B13" s="297"/>
      <c r="C13" s="198" t="s">
        <v>10</v>
      </c>
      <c r="D13" s="198" t="s">
        <v>727</v>
      </c>
      <c r="E13" s="199" t="s">
        <v>153</v>
      </c>
      <c r="F13" s="198" t="s">
        <v>728</v>
      </c>
      <c r="G13" s="198" t="s">
        <v>711</v>
      </c>
      <c r="H13" s="198" t="s">
        <v>712</v>
      </c>
      <c r="I13" s="278">
        <v>9.6300000000000008</v>
      </c>
      <c r="J13" s="198" t="s">
        <v>16</v>
      </c>
      <c r="K13" s="198" t="s">
        <v>17</v>
      </c>
      <c r="L13" s="140"/>
      <c r="M13" s="140"/>
      <c r="N13" s="140"/>
      <c r="O13" s="140"/>
    </row>
    <row r="14" spans="1:15" x14ac:dyDescent="0.2">
      <c r="A14" s="140"/>
      <c r="B14" s="297"/>
      <c r="C14" s="198" t="s">
        <v>10</v>
      </c>
      <c r="D14" s="198" t="s">
        <v>729</v>
      </c>
      <c r="E14" s="199" t="s">
        <v>156</v>
      </c>
      <c r="F14" s="198" t="s">
        <v>730</v>
      </c>
      <c r="G14" s="198" t="s">
        <v>711</v>
      </c>
      <c r="H14" s="198" t="s">
        <v>712</v>
      </c>
      <c r="I14" s="278">
        <v>4.62</v>
      </c>
      <c r="J14" s="198" t="s">
        <v>16</v>
      </c>
      <c r="K14" s="198" t="s">
        <v>17</v>
      </c>
      <c r="L14" s="140"/>
      <c r="M14" s="140"/>
      <c r="N14" s="140"/>
      <c r="O14" s="140"/>
    </row>
    <row r="15" spans="1:15" x14ac:dyDescent="0.2">
      <c r="A15" s="140"/>
      <c r="B15" s="297"/>
      <c r="C15" s="198" t="s">
        <v>10</v>
      </c>
      <c r="D15" s="198" t="s">
        <v>731</v>
      </c>
      <c r="E15" s="199" t="s">
        <v>159</v>
      </c>
      <c r="F15" s="198" t="s">
        <v>732</v>
      </c>
      <c r="G15" s="198" t="s">
        <v>711</v>
      </c>
      <c r="H15" s="198" t="s">
        <v>712</v>
      </c>
      <c r="I15" s="278">
        <v>4.3600000000000003</v>
      </c>
      <c r="J15" s="198" t="s">
        <v>16</v>
      </c>
      <c r="K15" s="198" t="s">
        <v>17</v>
      </c>
      <c r="L15" s="140"/>
      <c r="M15" s="140"/>
      <c r="N15" s="140"/>
      <c r="O15" s="140"/>
    </row>
    <row r="16" spans="1:15" x14ac:dyDescent="0.2">
      <c r="A16" s="140"/>
      <c r="B16" s="297"/>
      <c r="C16" s="198" t="s">
        <v>10</v>
      </c>
      <c r="D16" s="198" t="s">
        <v>733</v>
      </c>
      <c r="E16" s="199" t="s">
        <v>162</v>
      </c>
      <c r="F16" s="198" t="s">
        <v>734</v>
      </c>
      <c r="G16" s="198" t="s">
        <v>711</v>
      </c>
      <c r="H16" s="198" t="s">
        <v>712</v>
      </c>
      <c r="I16" s="278">
        <v>4.1399999999999997</v>
      </c>
      <c r="J16" s="198" t="s">
        <v>16</v>
      </c>
      <c r="K16" s="198" t="s">
        <v>17</v>
      </c>
      <c r="L16" s="140"/>
      <c r="M16" s="140"/>
      <c r="N16" s="140"/>
      <c r="O16" s="140"/>
    </row>
    <row r="17" spans="1:15" x14ac:dyDescent="0.2">
      <c r="A17" s="140"/>
      <c r="B17" s="298"/>
      <c r="C17" s="198" t="s">
        <v>10</v>
      </c>
      <c r="D17" s="198" t="s">
        <v>735</v>
      </c>
      <c r="E17" s="199" t="s">
        <v>165</v>
      </c>
      <c r="F17" s="198" t="s">
        <v>736</v>
      </c>
      <c r="G17" s="198" t="s">
        <v>711</v>
      </c>
      <c r="H17" s="198" t="s">
        <v>712</v>
      </c>
      <c r="I17" s="278">
        <v>3.93</v>
      </c>
      <c r="J17" s="198" t="s">
        <v>16</v>
      </c>
      <c r="K17" s="198" t="s">
        <v>17</v>
      </c>
      <c r="L17" s="140"/>
      <c r="M17" s="140"/>
      <c r="N17" s="140"/>
      <c r="O17" s="140"/>
    </row>
    <row r="18" spans="1:15" x14ac:dyDescent="0.2">
      <c r="A18" s="140"/>
      <c r="B18" s="258"/>
      <c r="C18" s="168" t="s">
        <v>332</v>
      </c>
      <c r="D18" s="168" t="s">
        <v>332</v>
      </c>
      <c r="E18" s="168" t="s">
        <v>332</v>
      </c>
      <c r="F18" s="168" t="s">
        <v>332</v>
      </c>
      <c r="G18" s="168" t="s">
        <v>332</v>
      </c>
      <c r="H18" s="168" t="s">
        <v>332</v>
      </c>
      <c r="I18" s="168" t="s">
        <v>332</v>
      </c>
      <c r="J18" s="168" t="s">
        <v>332</v>
      </c>
      <c r="K18" s="168" t="s">
        <v>332</v>
      </c>
      <c r="L18" s="140"/>
      <c r="M18" s="140"/>
      <c r="N18" s="140"/>
      <c r="O18" s="140"/>
    </row>
    <row r="19" spans="1:15" x14ac:dyDescent="0.2">
      <c r="A19" s="140"/>
      <c r="B19" s="296" t="s">
        <v>60</v>
      </c>
      <c r="C19" s="164" t="s">
        <v>10</v>
      </c>
      <c r="D19" s="197" t="s">
        <v>737</v>
      </c>
      <c r="E19" s="272" t="s">
        <v>222</v>
      </c>
      <c r="F19" s="197" t="s">
        <v>738</v>
      </c>
      <c r="G19" s="164" t="s">
        <v>711</v>
      </c>
      <c r="H19" s="164" t="s">
        <v>712</v>
      </c>
      <c r="I19" s="279">
        <v>109.28</v>
      </c>
      <c r="J19" s="164" t="s">
        <v>64</v>
      </c>
      <c r="K19" s="164" t="s">
        <v>17</v>
      </c>
      <c r="L19" s="140"/>
      <c r="M19" s="140"/>
      <c r="N19" s="140"/>
      <c r="O19" s="140"/>
    </row>
    <row r="20" spans="1:15" x14ac:dyDescent="0.2">
      <c r="A20" s="140"/>
      <c r="B20" s="297"/>
      <c r="C20" s="198" t="s">
        <v>10</v>
      </c>
      <c r="D20" s="198" t="s">
        <v>739</v>
      </c>
      <c r="E20" s="213" t="s">
        <v>133</v>
      </c>
      <c r="F20" s="198" t="s">
        <v>740</v>
      </c>
      <c r="G20" s="198" t="s">
        <v>711</v>
      </c>
      <c r="H20" s="198" t="s">
        <v>712</v>
      </c>
      <c r="I20" s="280">
        <v>88.45</v>
      </c>
      <c r="J20" s="198" t="s">
        <v>64</v>
      </c>
      <c r="K20" s="198" t="s">
        <v>17</v>
      </c>
      <c r="L20" s="140"/>
      <c r="M20" s="140"/>
      <c r="N20" s="140"/>
      <c r="O20" s="140"/>
    </row>
    <row r="21" spans="1:15" x14ac:dyDescent="0.2">
      <c r="A21" s="140"/>
      <c r="B21" s="297"/>
      <c r="C21" s="198" t="s">
        <v>10</v>
      </c>
      <c r="D21" s="198" t="s">
        <v>741</v>
      </c>
      <c r="E21" s="199" t="s">
        <v>22</v>
      </c>
      <c r="F21" s="198" t="s">
        <v>742</v>
      </c>
      <c r="G21" s="198" t="s">
        <v>711</v>
      </c>
      <c r="H21" s="198" t="s">
        <v>712</v>
      </c>
      <c r="I21" s="280">
        <v>67.02</v>
      </c>
      <c r="J21" s="198" t="s">
        <v>64</v>
      </c>
      <c r="K21" s="198" t="s">
        <v>17</v>
      </c>
      <c r="L21" s="140"/>
      <c r="M21" s="140"/>
      <c r="N21" s="140"/>
      <c r="O21" s="140"/>
    </row>
    <row r="22" spans="1:15" x14ac:dyDescent="0.2">
      <c r="A22" s="140"/>
      <c r="B22" s="297"/>
      <c r="C22" s="198" t="s">
        <v>10</v>
      </c>
      <c r="D22" s="198" t="s">
        <v>743</v>
      </c>
      <c r="E22" s="199" t="s">
        <v>138</v>
      </c>
      <c r="F22" s="198" t="s">
        <v>744</v>
      </c>
      <c r="G22" s="198" t="s">
        <v>711</v>
      </c>
      <c r="H22" s="198" t="s">
        <v>712</v>
      </c>
      <c r="I22" s="280">
        <v>42.85</v>
      </c>
      <c r="J22" s="198" t="s">
        <v>64</v>
      </c>
      <c r="K22" s="198" t="s">
        <v>17</v>
      </c>
      <c r="L22" s="140"/>
      <c r="M22" s="140"/>
      <c r="N22" s="140"/>
      <c r="O22" s="140"/>
    </row>
    <row r="23" spans="1:15" x14ac:dyDescent="0.2">
      <c r="A23" s="140"/>
      <c r="B23" s="297"/>
      <c r="C23" s="198" t="s">
        <v>10</v>
      </c>
      <c r="D23" s="198" t="s">
        <v>745</v>
      </c>
      <c r="E23" s="199" t="s">
        <v>141</v>
      </c>
      <c r="F23" s="198" t="s">
        <v>746</v>
      </c>
      <c r="G23" s="198" t="s">
        <v>711</v>
      </c>
      <c r="H23" s="198" t="s">
        <v>712</v>
      </c>
      <c r="I23" s="280">
        <v>38.71</v>
      </c>
      <c r="J23" s="198" t="s">
        <v>64</v>
      </c>
      <c r="K23" s="198" t="s">
        <v>17</v>
      </c>
      <c r="L23" s="140"/>
      <c r="M23" s="140"/>
      <c r="N23" s="140"/>
      <c r="O23" s="140"/>
    </row>
    <row r="24" spans="1:15" x14ac:dyDescent="0.2">
      <c r="A24" s="140"/>
      <c r="B24" s="297"/>
      <c r="C24" s="198" t="s">
        <v>10</v>
      </c>
      <c r="D24" s="198" t="s">
        <v>747</v>
      </c>
      <c r="E24" s="199" t="s">
        <v>144</v>
      </c>
      <c r="F24" s="198" t="s">
        <v>748</v>
      </c>
      <c r="G24" s="198" t="s">
        <v>711</v>
      </c>
      <c r="H24" s="198" t="s">
        <v>712</v>
      </c>
      <c r="I24" s="280">
        <v>34.590000000000003</v>
      </c>
      <c r="J24" s="198" t="s">
        <v>64</v>
      </c>
      <c r="K24" s="198" t="s">
        <v>17</v>
      </c>
      <c r="L24" s="140"/>
      <c r="M24" s="140"/>
      <c r="N24" s="140"/>
      <c r="O24" s="140"/>
    </row>
    <row r="25" spans="1:15" x14ac:dyDescent="0.2">
      <c r="A25" s="140"/>
      <c r="B25" s="297"/>
      <c r="C25" s="198" t="s">
        <v>10</v>
      </c>
      <c r="D25" s="198" t="s">
        <v>749</v>
      </c>
      <c r="E25" s="199" t="s">
        <v>147</v>
      </c>
      <c r="F25" s="198" t="s">
        <v>750</v>
      </c>
      <c r="G25" s="198" t="s">
        <v>711</v>
      </c>
      <c r="H25" s="198" t="s">
        <v>712</v>
      </c>
      <c r="I25" s="280">
        <v>33.57</v>
      </c>
      <c r="J25" s="198" t="s">
        <v>64</v>
      </c>
      <c r="K25" s="198" t="s">
        <v>17</v>
      </c>
      <c r="L25" s="140"/>
      <c r="M25" s="140"/>
      <c r="N25" s="140"/>
      <c r="O25" s="140"/>
    </row>
    <row r="26" spans="1:15" x14ac:dyDescent="0.2">
      <c r="A26" s="140"/>
      <c r="B26" s="297"/>
      <c r="C26" s="198" t="s">
        <v>10</v>
      </c>
      <c r="D26" s="198" t="s">
        <v>751</v>
      </c>
      <c r="E26" s="199" t="s">
        <v>150</v>
      </c>
      <c r="F26" s="198" t="s">
        <v>752</v>
      </c>
      <c r="G26" s="198" t="s">
        <v>711</v>
      </c>
      <c r="H26" s="198" t="s">
        <v>712</v>
      </c>
      <c r="I26" s="280">
        <v>30.05</v>
      </c>
      <c r="J26" s="198" t="s">
        <v>64</v>
      </c>
      <c r="K26" s="198" t="s">
        <v>17</v>
      </c>
      <c r="L26" s="140"/>
      <c r="M26" s="140"/>
      <c r="N26" s="140"/>
      <c r="O26" s="140"/>
    </row>
    <row r="27" spans="1:15" x14ac:dyDescent="0.2">
      <c r="A27" s="140"/>
      <c r="B27" s="297"/>
      <c r="C27" s="198" t="s">
        <v>10</v>
      </c>
      <c r="D27" s="198" t="s">
        <v>753</v>
      </c>
      <c r="E27" s="199" t="s">
        <v>153</v>
      </c>
      <c r="F27" s="198" t="s">
        <v>754</v>
      </c>
      <c r="G27" s="198" t="s">
        <v>711</v>
      </c>
      <c r="H27" s="198" t="s">
        <v>712</v>
      </c>
      <c r="I27" s="280">
        <v>28.88</v>
      </c>
      <c r="J27" s="198" t="s">
        <v>64</v>
      </c>
      <c r="K27" s="198" t="s">
        <v>17</v>
      </c>
      <c r="L27" s="140"/>
      <c r="M27" s="140"/>
      <c r="N27" s="140"/>
      <c r="O27" s="140"/>
    </row>
    <row r="28" spans="1:15" x14ac:dyDescent="0.2">
      <c r="A28" s="140"/>
      <c r="B28" s="297"/>
      <c r="C28" s="198" t="s">
        <v>10</v>
      </c>
      <c r="D28" s="198" t="s">
        <v>755</v>
      </c>
      <c r="E28" s="199" t="s">
        <v>156</v>
      </c>
      <c r="F28" s="198" t="s">
        <v>756</v>
      </c>
      <c r="G28" s="198" t="s">
        <v>711</v>
      </c>
      <c r="H28" s="198" t="s">
        <v>712</v>
      </c>
      <c r="I28" s="280">
        <v>13.87</v>
      </c>
      <c r="J28" s="198" t="s">
        <v>64</v>
      </c>
      <c r="K28" s="198" t="s">
        <v>17</v>
      </c>
      <c r="L28" s="140"/>
      <c r="M28" s="140"/>
      <c r="N28" s="140"/>
      <c r="O28" s="140"/>
    </row>
    <row r="29" spans="1:15" x14ac:dyDescent="0.2">
      <c r="A29" s="140"/>
      <c r="B29" s="297"/>
      <c r="C29" s="198" t="s">
        <v>10</v>
      </c>
      <c r="D29" s="198" t="s">
        <v>757</v>
      </c>
      <c r="E29" s="199" t="s">
        <v>159</v>
      </c>
      <c r="F29" s="198" t="s">
        <v>758</v>
      </c>
      <c r="G29" s="198" t="s">
        <v>711</v>
      </c>
      <c r="H29" s="198" t="s">
        <v>712</v>
      </c>
      <c r="I29" s="280">
        <v>13.08</v>
      </c>
      <c r="J29" s="198" t="s">
        <v>64</v>
      </c>
      <c r="K29" s="198" t="s">
        <v>17</v>
      </c>
      <c r="L29" s="140"/>
      <c r="M29" s="140"/>
      <c r="N29" s="140"/>
      <c r="O29" s="140"/>
    </row>
    <row r="30" spans="1:15" x14ac:dyDescent="0.2">
      <c r="A30" s="140"/>
      <c r="B30" s="297"/>
      <c r="C30" s="198" t="s">
        <v>10</v>
      </c>
      <c r="D30" s="198" t="s">
        <v>759</v>
      </c>
      <c r="E30" s="199" t="s">
        <v>162</v>
      </c>
      <c r="F30" s="198" t="s">
        <v>760</v>
      </c>
      <c r="G30" s="198" t="s">
        <v>711</v>
      </c>
      <c r="H30" s="198" t="s">
        <v>712</v>
      </c>
      <c r="I30" s="280">
        <v>12.43</v>
      </c>
      <c r="J30" s="198" t="s">
        <v>64</v>
      </c>
      <c r="K30" s="198" t="s">
        <v>17</v>
      </c>
      <c r="L30" s="140"/>
      <c r="M30" s="140"/>
      <c r="N30" s="140"/>
      <c r="O30" s="140"/>
    </row>
    <row r="31" spans="1:15" x14ac:dyDescent="0.2">
      <c r="A31" s="140"/>
      <c r="B31" s="298"/>
      <c r="C31" s="198" t="s">
        <v>10</v>
      </c>
      <c r="D31" s="198" t="s">
        <v>761</v>
      </c>
      <c r="E31" s="199" t="s">
        <v>165</v>
      </c>
      <c r="F31" s="198" t="s">
        <v>762</v>
      </c>
      <c r="G31" s="198" t="s">
        <v>711</v>
      </c>
      <c r="H31" s="198" t="s">
        <v>712</v>
      </c>
      <c r="I31" s="280">
        <v>11.8</v>
      </c>
      <c r="J31" s="198" t="s">
        <v>64</v>
      </c>
      <c r="K31" s="198" t="s">
        <v>17</v>
      </c>
      <c r="L31" s="140"/>
      <c r="M31" s="140"/>
      <c r="N31" s="140"/>
      <c r="O31" s="140"/>
    </row>
    <row r="32" spans="1:15" x14ac:dyDescent="0.2">
      <c r="A32" s="140"/>
      <c r="B32" s="258"/>
      <c r="C32" s="168" t="s">
        <v>332</v>
      </c>
      <c r="D32" s="168" t="s">
        <v>332</v>
      </c>
      <c r="E32" s="168" t="s">
        <v>332</v>
      </c>
      <c r="F32" s="168" t="s">
        <v>332</v>
      </c>
      <c r="G32" s="168" t="s">
        <v>332</v>
      </c>
      <c r="H32" s="168" t="s">
        <v>332</v>
      </c>
      <c r="I32" s="168" t="s">
        <v>332</v>
      </c>
      <c r="J32" s="168" t="s">
        <v>332</v>
      </c>
      <c r="K32" s="168" t="s">
        <v>332</v>
      </c>
      <c r="L32" s="140"/>
      <c r="M32" s="140"/>
      <c r="N32" s="140"/>
      <c r="O32" s="140"/>
    </row>
    <row r="33" spans="1:15" x14ac:dyDescent="0.2">
      <c r="A33" s="140"/>
      <c r="B33" s="296" t="s">
        <v>93</v>
      </c>
      <c r="C33" s="164" t="s">
        <v>10</v>
      </c>
      <c r="D33" s="197" t="s">
        <v>763</v>
      </c>
      <c r="E33" s="272" t="s">
        <v>222</v>
      </c>
      <c r="F33" s="197" t="s">
        <v>764</v>
      </c>
      <c r="G33" s="164" t="s">
        <v>711</v>
      </c>
      <c r="H33" s="164" t="s">
        <v>712</v>
      </c>
      <c r="I33" s="279">
        <v>3.49</v>
      </c>
      <c r="J33" s="164" t="s">
        <v>16</v>
      </c>
      <c r="K33" s="164" t="s">
        <v>97</v>
      </c>
      <c r="L33" s="140"/>
      <c r="M33" s="140"/>
      <c r="N33" s="140"/>
      <c r="O33" s="140"/>
    </row>
    <row r="34" spans="1:15" x14ac:dyDescent="0.2">
      <c r="A34" s="140"/>
      <c r="B34" s="297"/>
      <c r="C34" s="198" t="s">
        <v>10</v>
      </c>
      <c r="D34" s="198" t="s">
        <v>765</v>
      </c>
      <c r="E34" s="213" t="s">
        <v>133</v>
      </c>
      <c r="F34" s="198" t="s">
        <v>766</v>
      </c>
      <c r="G34" s="166" t="s">
        <v>711</v>
      </c>
      <c r="H34" s="166" t="s">
        <v>712</v>
      </c>
      <c r="I34" s="280">
        <v>2.83</v>
      </c>
      <c r="J34" s="198" t="s">
        <v>16</v>
      </c>
      <c r="K34" s="198" t="s">
        <v>97</v>
      </c>
      <c r="L34" s="140"/>
      <c r="M34" s="140"/>
      <c r="N34" s="140"/>
      <c r="O34" s="140"/>
    </row>
    <row r="35" spans="1:15" x14ac:dyDescent="0.2">
      <c r="A35" s="140"/>
      <c r="B35" s="297"/>
      <c r="C35" s="198" t="s">
        <v>10</v>
      </c>
      <c r="D35" s="198" t="s">
        <v>767</v>
      </c>
      <c r="E35" s="199" t="s">
        <v>22</v>
      </c>
      <c r="F35" s="198" t="s">
        <v>768</v>
      </c>
      <c r="G35" s="166" t="s">
        <v>711</v>
      </c>
      <c r="H35" s="166" t="s">
        <v>712</v>
      </c>
      <c r="I35" s="280">
        <v>2.14</v>
      </c>
      <c r="J35" s="198" t="s">
        <v>16</v>
      </c>
      <c r="K35" s="198" t="s">
        <v>97</v>
      </c>
      <c r="L35" s="140"/>
      <c r="M35" s="140"/>
      <c r="N35" s="140"/>
      <c r="O35" s="140"/>
    </row>
    <row r="36" spans="1:15" x14ac:dyDescent="0.2">
      <c r="A36" s="140"/>
      <c r="B36" s="297"/>
      <c r="C36" s="198" t="s">
        <v>10</v>
      </c>
      <c r="D36" s="198" t="s">
        <v>769</v>
      </c>
      <c r="E36" s="199" t="s">
        <v>138</v>
      </c>
      <c r="F36" s="198" t="s">
        <v>770</v>
      </c>
      <c r="G36" s="166" t="s">
        <v>711</v>
      </c>
      <c r="H36" s="166" t="s">
        <v>712</v>
      </c>
      <c r="I36" s="280">
        <v>1.37</v>
      </c>
      <c r="J36" s="198" t="s">
        <v>16</v>
      </c>
      <c r="K36" s="198" t="s">
        <v>97</v>
      </c>
      <c r="L36" s="140"/>
      <c r="M36" s="140"/>
      <c r="N36" s="140"/>
      <c r="O36" s="140"/>
    </row>
    <row r="37" spans="1:15" x14ac:dyDescent="0.2">
      <c r="A37" s="140"/>
      <c r="B37" s="297"/>
      <c r="C37" s="198" t="s">
        <v>10</v>
      </c>
      <c r="D37" s="198" t="s">
        <v>771</v>
      </c>
      <c r="E37" s="199" t="s">
        <v>141</v>
      </c>
      <c r="F37" s="198" t="s">
        <v>772</v>
      </c>
      <c r="G37" s="166" t="s">
        <v>711</v>
      </c>
      <c r="H37" s="166" t="s">
        <v>712</v>
      </c>
      <c r="I37" s="280">
        <v>1.24</v>
      </c>
      <c r="J37" s="198" t="s">
        <v>16</v>
      </c>
      <c r="K37" s="198" t="s">
        <v>97</v>
      </c>
      <c r="L37" s="140"/>
      <c r="M37" s="140"/>
      <c r="N37" s="140"/>
      <c r="O37" s="140"/>
    </row>
    <row r="38" spans="1:15" x14ac:dyDescent="0.2">
      <c r="A38" s="140"/>
      <c r="B38" s="297"/>
      <c r="C38" s="198" t="s">
        <v>10</v>
      </c>
      <c r="D38" s="198" t="s">
        <v>773</v>
      </c>
      <c r="E38" s="199" t="s">
        <v>144</v>
      </c>
      <c r="F38" s="198" t="s">
        <v>774</v>
      </c>
      <c r="G38" s="166" t="s">
        <v>711</v>
      </c>
      <c r="H38" s="166" t="s">
        <v>712</v>
      </c>
      <c r="I38" s="280">
        <v>1.1000000000000001</v>
      </c>
      <c r="J38" s="198" t="s">
        <v>16</v>
      </c>
      <c r="K38" s="198" t="s">
        <v>97</v>
      </c>
      <c r="L38" s="140"/>
      <c r="M38" s="140"/>
      <c r="N38" s="140"/>
      <c r="O38" s="140"/>
    </row>
    <row r="39" spans="1:15" x14ac:dyDescent="0.2">
      <c r="A39" s="140"/>
      <c r="B39" s="297"/>
      <c r="C39" s="198" t="s">
        <v>10</v>
      </c>
      <c r="D39" s="198" t="s">
        <v>775</v>
      </c>
      <c r="E39" s="199" t="s">
        <v>147</v>
      </c>
      <c r="F39" s="198" t="s">
        <v>776</v>
      </c>
      <c r="G39" s="166" t="s">
        <v>711</v>
      </c>
      <c r="H39" s="166" t="s">
        <v>712</v>
      </c>
      <c r="I39" s="280">
        <v>1.07</v>
      </c>
      <c r="J39" s="198" t="s">
        <v>16</v>
      </c>
      <c r="K39" s="198" t="s">
        <v>97</v>
      </c>
      <c r="L39" s="140"/>
      <c r="M39" s="140"/>
      <c r="N39" s="140"/>
      <c r="O39" s="140"/>
    </row>
    <row r="40" spans="1:15" x14ac:dyDescent="0.2">
      <c r="A40" s="140"/>
      <c r="B40" s="297"/>
      <c r="C40" s="198" t="s">
        <v>10</v>
      </c>
      <c r="D40" s="198" t="s">
        <v>777</v>
      </c>
      <c r="E40" s="199" t="s">
        <v>150</v>
      </c>
      <c r="F40" s="198" t="s">
        <v>778</v>
      </c>
      <c r="G40" s="166" t="s">
        <v>711</v>
      </c>
      <c r="H40" s="166" t="s">
        <v>712</v>
      </c>
      <c r="I40" s="280">
        <v>0.96</v>
      </c>
      <c r="J40" s="198" t="s">
        <v>16</v>
      </c>
      <c r="K40" s="198" t="s">
        <v>97</v>
      </c>
      <c r="L40" s="140"/>
      <c r="M40" s="140"/>
      <c r="N40" s="140"/>
      <c r="O40" s="140"/>
    </row>
    <row r="41" spans="1:15" x14ac:dyDescent="0.2">
      <c r="A41" s="140"/>
      <c r="B41" s="297"/>
      <c r="C41" s="198" t="s">
        <v>10</v>
      </c>
      <c r="D41" s="198" t="s">
        <v>779</v>
      </c>
      <c r="E41" s="199" t="s">
        <v>153</v>
      </c>
      <c r="F41" s="198" t="s">
        <v>780</v>
      </c>
      <c r="G41" s="166" t="s">
        <v>711</v>
      </c>
      <c r="H41" s="166" t="s">
        <v>712</v>
      </c>
      <c r="I41" s="280">
        <v>0.92</v>
      </c>
      <c r="J41" s="198" t="s">
        <v>16</v>
      </c>
      <c r="K41" s="198" t="s">
        <v>97</v>
      </c>
      <c r="L41" s="140"/>
      <c r="M41" s="140"/>
      <c r="N41" s="140"/>
      <c r="O41" s="140"/>
    </row>
    <row r="42" spans="1:15" x14ac:dyDescent="0.2">
      <c r="A42" s="140"/>
      <c r="B42" s="297"/>
      <c r="C42" s="198" t="s">
        <v>10</v>
      </c>
      <c r="D42" s="198" t="s">
        <v>781</v>
      </c>
      <c r="E42" s="199" t="s">
        <v>156</v>
      </c>
      <c r="F42" s="198" t="s">
        <v>782</v>
      </c>
      <c r="G42" s="166" t="s">
        <v>711</v>
      </c>
      <c r="H42" s="166" t="s">
        <v>712</v>
      </c>
      <c r="I42" s="280">
        <v>0.44</v>
      </c>
      <c r="J42" s="198" t="s">
        <v>16</v>
      </c>
      <c r="K42" s="198" t="s">
        <v>97</v>
      </c>
      <c r="L42" s="140"/>
      <c r="M42" s="140"/>
      <c r="N42" s="140"/>
      <c r="O42" s="140"/>
    </row>
    <row r="43" spans="1:15" x14ac:dyDescent="0.2">
      <c r="A43" s="140"/>
      <c r="B43" s="297"/>
      <c r="C43" s="198" t="s">
        <v>10</v>
      </c>
      <c r="D43" s="198" t="s">
        <v>783</v>
      </c>
      <c r="E43" s="199" t="s">
        <v>159</v>
      </c>
      <c r="F43" s="198" t="s">
        <v>784</v>
      </c>
      <c r="G43" s="166" t="s">
        <v>711</v>
      </c>
      <c r="H43" s="166" t="s">
        <v>712</v>
      </c>
      <c r="I43" s="280">
        <v>0.42</v>
      </c>
      <c r="J43" s="198" t="s">
        <v>16</v>
      </c>
      <c r="K43" s="198" t="s">
        <v>97</v>
      </c>
      <c r="L43" s="140"/>
      <c r="M43" s="140"/>
      <c r="N43" s="140"/>
      <c r="O43" s="140"/>
    </row>
    <row r="44" spans="1:15" x14ac:dyDescent="0.2">
      <c r="A44" s="140"/>
      <c r="B44" s="297"/>
      <c r="C44" s="198" t="s">
        <v>10</v>
      </c>
      <c r="D44" s="198" t="s">
        <v>785</v>
      </c>
      <c r="E44" s="199" t="s">
        <v>162</v>
      </c>
      <c r="F44" s="198" t="s">
        <v>786</v>
      </c>
      <c r="G44" s="166" t="s">
        <v>711</v>
      </c>
      <c r="H44" s="166" t="s">
        <v>712</v>
      </c>
      <c r="I44" s="280">
        <v>0.4</v>
      </c>
      <c r="J44" s="198" t="s">
        <v>16</v>
      </c>
      <c r="K44" s="198" t="s">
        <v>97</v>
      </c>
      <c r="L44" s="140"/>
      <c r="M44" s="140"/>
      <c r="N44" s="140"/>
      <c r="O44" s="140"/>
    </row>
    <row r="45" spans="1:15" x14ac:dyDescent="0.2">
      <c r="A45" s="140"/>
      <c r="B45" s="298"/>
      <c r="C45" s="198" t="s">
        <v>10</v>
      </c>
      <c r="D45" s="198" t="s">
        <v>787</v>
      </c>
      <c r="E45" s="199" t="s">
        <v>165</v>
      </c>
      <c r="F45" s="198" t="s">
        <v>788</v>
      </c>
      <c r="G45" s="166" t="s">
        <v>711</v>
      </c>
      <c r="H45" s="166" t="s">
        <v>712</v>
      </c>
      <c r="I45" s="280">
        <v>0.38</v>
      </c>
      <c r="J45" s="198" t="s">
        <v>16</v>
      </c>
      <c r="K45" s="198" t="s">
        <v>97</v>
      </c>
      <c r="L45" s="140"/>
      <c r="M45" s="140"/>
      <c r="N45" s="140"/>
      <c r="O45" s="140"/>
    </row>
    <row r="46" spans="1:15" x14ac:dyDescent="0.2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</row>
    <row r="47" spans="1:15" x14ac:dyDescent="0.2">
      <c r="A47" s="140"/>
      <c r="B47" s="140"/>
      <c r="C47" s="140"/>
      <c r="D47" s="140"/>
      <c r="E47" s="140"/>
      <c r="F47" s="208"/>
      <c r="G47" s="208"/>
      <c r="H47" s="208"/>
      <c r="I47" s="140"/>
      <c r="J47" s="140"/>
      <c r="K47" s="140"/>
      <c r="L47" s="140"/>
      <c r="M47" s="140"/>
      <c r="N47" s="140"/>
      <c r="O47" s="140"/>
    </row>
    <row r="48" spans="1:15" x14ac:dyDescent="0.2">
      <c r="A48" s="140"/>
      <c r="B48" s="140"/>
      <c r="C48" s="140"/>
      <c r="D48" s="140"/>
      <c r="E48" s="140"/>
      <c r="F48" s="208"/>
      <c r="G48" s="208"/>
      <c r="H48" s="208"/>
      <c r="I48" s="140"/>
      <c r="J48" s="140"/>
      <c r="K48" s="140"/>
      <c r="L48" s="140"/>
      <c r="M48" s="140"/>
      <c r="N48" s="140"/>
      <c r="O48" s="140"/>
    </row>
    <row r="49" spans="1:15" x14ac:dyDescent="0.2">
      <c r="A49" s="140"/>
      <c r="B49" s="140"/>
      <c r="C49" s="140"/>
      <c r="D49" s="140"/>
      <c r="E49" s="140"/>
      <c r="F49" s="208"/>
      <c r="G49" s="208"/>
      <c r="H49" s="208"/>
      <c r="I49" s="140"/>
      <c r="J49" s="140"/>
      <c r="K49" s="140"/>
      <c r="L49" s="140"/>
      <c r="M49" s="140"/>
      <c r="N49" s="140"/>
      <c r="O49" s="140"/>
    </row>
    <row r="50" spans="1:15" x14ac:dyDescent="0.2">
      <c r="A50" s="140"/>
      <c r="B50" s="140"/>
      <c r="C50" s="140"/>
      <c r="D50" s="140"/>
      <c r="E50" s="140"/>
      <c r="F50" s="208"/>
      <c r="G50" s="208"/>
      <c r="H50" s="208"/>
      <c r="I50" s="140"/>
      <c r="J50" s="140"/>
      <c r="K50" s="140"/>
      <c r="L50" s="140"/>
      <c r="M50" s="140"/>
      <c r="N50" s="140"/>
      <c r="O50" s="140"/>
    </row>
    <row r="51" spans="1:15" x14ac:dyDescent="0.2">
      <c r="A51" s="140"/>
      <c r="B51" s="140"/>
      <c r="C51" s="140"/>
      <c r="D51" s="140"/>
      <c r="E51" s="140"/>
      <c r="F51" s="208"/>
      <c r="G51" s="208"/>
      <c r="H51" s="208"/>
      <c r="I51" s="140"/>
      <c r="J51" s="140"/>
      <c r="K51" s="140"/>
      <c r="L51" s="140"/>
      <c r="M51" s="140"/>
      <c r="N51" s="140"/>
      <c r="O51" s="140"/>
    </row>
    <row r="52" spans="1:15" x14ac:dyDescent="0.2">
      <c r="A52" s="140"/>
      <c r="B52" s="140"/>
      <c r="C52" s="140"/>
      <c r="D52" s="140"/>
      <c r="E52" s="140"/>
      <c r="F52" s="208"/>
      <c r="G52" s="208"/>
      <c r="H52" s="208"/>
      <c r="I52" s="140"/>
      <c r="J52" s="140"/>
      <c r="K52" s="140"/>
      <c r="L52" s="140"/>
      <c r="M52" s="140"/>
      <c r="N52" s="140"/>
      <c r="O52" s="140"/>
    </row>
    <row r="53" spans="1:15" x14ac:dyDescent="0.2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</row>
    <row r="54" spans="1:15" x14ac:dyDescent="0.2">
      <c r="A54" s="140"/>
      <c r="B54" s="140"/>
      <c r="C54" s="140"/>
      <c r="D54" s="140"/>
      <c r="E54" s="140"/>
      <c r="F54" s="208"/>
      <c r="G54" s="208"/>
      <c r="H54" s="208"/>
      <c r="I54" s="140"/>
      <c r="J54" s="208"/>
      <c r="K54" s="208"/>
      <c r="L54" s="140"/>
      <c r="M54" s="140"/>
      <c r="N54" s="140"/>
      <c r="O54" s="140"/>
    </row>
    <row r="55" spans="1:15" x14ac:dyDescent="0.2">
      <c r="A55" s="140"/>
      <c r="B55" s="140"/>
      <c r="C55" s="140"/>
      <c r="D55" s="140"/>
      <c r="E55" s="140"/>
      <c r="F55" s="208"/>
      <c r="G55" s="208"/>
      <c r="H55" s="208"/>
      <c r="I55" s="140"/>
      <c r="J55" s="140"/>
      <c r="K55" s="140"/>
      <c r="L55" s="140"/>
      <c r="M55" s="140"/>
      <c r="N55" s="140"/>
      <c r="O55" s="140"/>
    </row>
    <row r="56" spans="1:15" x14ac:dyDescent="0.2">
      <c r="A56" s="140"/>
      <c r="B56" s="140"/>
      <c r="C56" s="140"/>
      <c r="D56" s="140"/>
      <c r="E56" s="140"/>
      <c r="F56" s="208"/>
      <c r="G56" s="208"/>
      <c r="H56" s="208"/>
      <c r="I56" s="140"/>
      <c r="J56" s="140"/>
      <c r="K56" s="140"/>
      <c r="L56" s="140"/>
      <c r="M56" s="140"/>
      <c r="N56" s="140"/>
      <c r="O56" s="140"/>
    </row>
    <row r="57" spans="1:15" x14ac:dyDescent="0.2">
      <c r="A57" s="140"/>
      <c r="B57" s="140"/>
      <c r="C57" s="140"/>
      <c r="D57" s="140"/>
      <c r="E57" s="140"/>
      <c r="F57" s="208"/>
      <c r="G57" s="208"/>
      <c r="H57" s="208"/>
      <c r="I57" s="140"/>
      <c r="J57" s="140"/>
      <c r="K57" s="140"/>
      <c r="L57" s="140"/>
      <c r="M57" s="140"/>
      <c r="N57" s="140"/>
      <c r="O57" s="140"/>
    </row>
    <row r="58" spans="1:15" x14ac:dyDescent="0.2">
      <c r="A58" s="140"/>
      <c r="B58" s="140"/>
      <c r="C58" s="140"/>
      <c r="D58" s="140"/>
      <c r="E58" s="140"/>
      <c r="F58" s="208"/>
      <c r="G58" s="208"/>
      <c r="H58" s="208"/>
      <c r="I58" s="140"/>
      <c r="J58" s="140"/>
      <c r="K58" s="140"/>
      <c r="L58" s="140"/>
      <c r="M58" s="140"/>
      <c r="N58" s="140"/>
      <c r="O58" s="140"/>
    </row>
    <row r="59" spans="1:15" x14ac:dyDescent="0.2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</row>
    <row r="60" spans="1:15" x14ac:dyDescent="0.2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</row>
    <row r="61" spans="1:15" x14ac:dyDescent="0.2">
      <c r="A61" s="140"/>
      <c r="B61" s="140"/>
      <c r="C61" s="140"/>
      <c r="D61" s="140"/>
      <c r="E61" s="140"/>
      <c r="F61" s="140"/>
      <c r="G61" s="140"/>
      <c r="H61" s="208"/>
      <c r="I61" s="208"/>
      <c r="J61" s="208"/>
      <c r="K61" s="140"/>
      <c r="L61" s="140"/>
      <c r="M61" s="140"/>
      <c r="N61" s="140"/>
      <c r="O61" s="140"/>
    </row>
    <row r="62" spans="1:15" x14ac:dyDescent="0.2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</row>
  </sheetData>
  <sheetProtection algorithmName="SHA-512" hashValue="q9ej9ZlhkQwSbxjiBkY92szZyl0nqxGF9JnqIykhNEUM4xfyMQTzmKVZhlK8AxSMldlhDAS1TvZb0Aa4C8Tn7A==" saltValue="7QAk72H6f7o5wn/0hGMyeA==" spinCount="100000" sheet="1" objects="1" scenarios="1"/>
  <mergeCells count="3">
    <mergeCell ref="B5:B17"/>
    <mergeCell ref="B19:B31"/>
    <mergeCell ref="B33:B4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d429c1-99a6-45ec-8a3a-0dc962a8659e">
      <Terms xmlns="http://schemas.microsoft.com/office/infopath/2007/PartnerControls"/>
    </lcf76f155ced4ddcb4097134ff3c332f>
    <_Flow_SignoffStatus xmlns="fed429c1-99a6-45ec-8a3a-0dc962a8659e" xsi:nil="true"/>
    <TaxCatchAll xmlns="ad4a033d-4cf0-4eac-9b9e-eca628a391a3" xsi:nil="true"/>
    <SharedWithUsers xmlns="ad4a033d-4cf0-4eac-9b9e-eca628a391a3">
      <UserInfo>
        <DisplayName>Cody Morgan</DisplayName>
        <AccountId>53</AccountId>
        <AccountType/>
      </UserInfo>
      <UserInfo>
        <DisplayName>Paul Whittier</DisplayName>
        <AccountId>38</AccountId>
        <AccountType/>
      </UserInfo>
      <UserInfo>
        <DisplayName>Alan Anderson</DisplayName>
        <AccountId>233</AccountId>
        <AccountType/>
      </UserInfo>
      <UserInfo>
        <DisplayName>Iris Zaulda</DisplayName>
        <AccountId>1648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7952C56FE77149BB8ED109B4ABD4F7" ma:contentTypeVersion="19" ma:contentTypeDescription="Create a new document." ma:contentTypeScope="" ma:versionID="4cc4b7aff5b94c75efa3b1e306b5e7a6">
  <xsd:schema xmlns:xsd="http://www.w3.org/2001/XMLSchema" xmlns:xs="http://www.w3.org/2001/XMLSchema" xmlns:p="http://schemas.microsoft.com/office/2006/metadata/properties" xmlns:ns2="fed429c1-99a6-45ec-8a3a-0dc962a8659e" xmlns:ns3="ad4a033d-4cf0-4eac-9b9e-eca628a391a3" targetNamespace="http://schemas.microsoft.com/office/2006/metadata/properties" ma:root="true" ma:fieldsID="f9958a32876f06778a14a1afdffa0a50" ns2:_="" ns3:_="">
    <xsd:import namespace="fed429c1-99a6-45ec-8a3a-0dc962a8659e"/>
    <xsd:import namespace="ad4a033d-4cf0-4eac-9b9e-eca628a391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429c1-99a6-45ec-8a3a-0dc962a865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a29ede3-0a25-4fa4-a6ff-fdc512e615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a033d-4cf0-4eac-9b9e-eca628a391a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6542785-2bea-4705-bab0-3a2423f064a9}" ma:internalName="TaxCatchAll" ma:showField="CatchAllData" ma:web="ad4a033d-4cf0-4eac-9b9e-eca628a391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715EEB-478D-4A19-82C7-7A8144F3CB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EE9FE5-238D-4418-91F1-A5423FB9445E}">
  <ds:schemaRefs>
    <ds:schemaRef ds:uri="http://schemas.microsoft.com/office/2006/metadata/properties"/>
    <ds:schemaRef ds:uri="http://schemas.microsoft.com/office/infopath/2007/PartnerControls"/>
    <ds:schemaRef ds:uri="fed429c1-99a6-45ec-8a3a-0dc962a8659e"/>
    <ds:schemaRef ds:uri="ad4a033d-4cf0-4eac-9b9e-eca628a391a3"/>
  </ds:schemaRefs>
</ds:datastoreItem>
</file>

<file path=customXml/itemProps3.xml><?xml version="1.0" encoding="utf-8"?>
<ds:datastoreItem xmlns:ds="http://schemas.openxmlformats.org/officeDocument/2006/customXml" ds:itemID="{8DDEECE6-8625-4D7E-8D6B-03C4B8516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429c1-99a6-45ec-8a3a-0dc962a8659e"/>
    <ds:schemaRef ds:uri="ad4a033d-4cf0-4eac-9b9e-eca628a391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Security Operations Platform</vt:lpstr>
      <vt:lpstr>MDR Services</vt:lpstr>
      <vt:lpstr>MDR Complete</vt:lpstr>
      <vt:lpstr>MDR Base</vt:lpstr>
      <vt:lpstr>XDR Complete</vt:lpstr>
      <vt:lpstr>XDR Base</vt:lpstr>
      <vt:lpstr>1YR LOG RETENTION</vt:lpstr>
      <vt:lpstr>1YR Log Retention (OLD)</vt:lpstr>
      <vt:lpstr>IR (MDR COMPLETE + LOGS)</vt:lpstr>
      <vt:lpstr>IR (XDR COMPLETE + LOGS)</vt:lpstr>
      <vt:lpstr>IR (SEC OPS + LOG RET ONLY)</vt:lpstr>
      <vt:lpstr>IR (SEC OPS + MDR + LOG RET)</vt:lpstr>
      <vt:lpstr>Ransomware + Exfiltration</vt:lpstr>
      <vt:lpstr>Scanning, Patching, Bundle</vt:lpstr>
      <vt:lpstr>Proactive Security (DIAMOND)</vt:lpstr>
      <vt:lpstr>File Integrity Monitoring</vt:lpstr>
      <vt:lpstr>Proactive Security (SILVER)</vt:lpstr>
      <vt:lpstr>TRD</vt:lpstr>
      <vt:lpstr>Pen Testing</vt:lpstr>
      <vt:lpstr>MSP</vt:lpstr>
      <vt:lpstr>MSP - USER-BASED (MONTHLY)</vt:lpstr>
      <vt:lpstr>MSP (ANNUAL UPFRONT)</vt:lpstr>
      <vt:lpstr>MSP - ENDPOINT-BASED (MONTHLY)</vt:lpstr>
      <vt:lpstr>MSP - DEVICE-BASED (MONTHLY)</vt:lpstr>
      <vt:lpstr>Modular Services</vt:lpstr>
      <vt:lpstr>DISCOUNTS - Advantage Gold "B"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 Anderson</dc:creator>
  <cp:keywords/>
  <dc:description/>
  <cp:lastModifiedBy>Joshua Fristoe</cp:lastModifiedBy>
  <cp:revision/>
  <dcterms:created xsi:type="dcterms:W3CDTF">2022-07-21T18:59:30Z</dcterms:created>
  <dcterms:modified xsi:type="dcterms:W3CDTF">2025-11-06T23:57:36Z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0x010100B07952C56FE77149BB8ED109B4ABD4F7</vt:lpwstr>
  </property>
  <property fmtid="{D5CDD505-2E9C-101B-9397-08002B2CF9AE}" pid="3" name="MediaServiceImageTags">
    <vt:lpwstr/>
  </property>
</Properties>
</file>