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joshuafristoe/Downloads/"/>
    </mc:Choice>
  </mc:AlternateContent>
  <xr:revisionPtr revIDLastSave="0" documentId="13_ncr:1_{21D1C689-2607-1C4A-9782-90EC4E93FAB2}" xr6:coauthVersionLast="47" xr6:coauthVersionMax="47" xr10:uidLastSave="{00000000-0000-0000-0000-000000000000}"/>
  <bookViews>
    <workbookView xWindow="0" yWindow="680" windowWidth="30240" windowHeight="17700" activeTab="1" xr2:uid="{8D884023-1CD5-E34B-843A-6B971FDEF85F}"/>
  </bookViews>
  <sheets>
    <sheet name="US Price Book" sheetId="4" r:id="rId1"/>
    <sheet name="CAPEX" sheetId="5" r:id="rId2"/>
    <sheet name="Vas - Salesforce Related" sheetId="2" state="hidden" r:id="rId3"/>
    <sheet name="SalesforceSKUs-Dom" sheetId="3" state="hidden" r:id="rId4"/>
  </sheets>
  <definedNames>
    <definedName name="_xlnm._FilterDatabase" localSheetId="3" hidden="1">'SalesforceSKUs-Dom'!$A$7:$I$83</definedName>
    <definedName name="BigDeviceSKUs" localSheetId="3">'SalesforceSKUs-Dom'!#REF!</definedName>
    <definedName name="BigDeviceSKUs">#REF!</definedName>
    <definedName name="CoC_EndUser" localSheetId="3">'SalesforceSKUs-Dom'!#REF!</definedName>
    <definedName name="CoC_EndUser">#REF!</definedName>
    <definedName name="CoC_ObjectFirst" localSheetId="3">'SalesforceSKUs-Dom'!#REF!</definedName>
    <definedName name="CoC_ObjectFirst">#REF!</definedName>
    <definedName name="DeviceSKUs" localSheetId="3">'SalesforceSKUs-Dom'!#REF!:'SalesforceSKUs-Dom'!#REF!</definedName>
    <definedName name="DeviceSKUs">#REF!:#REF!</definedName>
    <definedName name="DistiMargin" localSheetId="3">'SalesforceSKUs-Dom'!#REF!</definedName>
    <definedName name="DistiMargin">#REF!</definedName>
    <definedName name="MarginPct_Disti" localSheetId="3">'SalesforceSKUs-Dom'!#REF!</definedName>
    <definedName name="MarginPct_Disti">#REF!</definedName>
    <definedName name="MarginPct_Reseller" localSheetId="3">'SalesforceSKUs-Dom'!#REF!</definedName>
    <definedName name="MarginPct_Reseller">#REF!</definedName>
    <definedName name="Max_overage" localSheetId="3">'SalesforceSKUs-Dom'!#REF!</definedName>
    <definedName name="Max_overage">#REF!</definedName>
    <definedName name="Max_overage_large" localSheetId="3">'SalesforceSKUs-Dom'!#REF!</definedName>
    <definedName name="Max_overage_large">#REF!</definedName>
    <definedName name="RangeEndPctOfCapacity" localSheetId="3">'SalesforceSKUs-Dom'!#REF!</definedName>
    <definedName name="RangeEndPctOfCapacity">#REF!</definedName>
    <definedName name="RangeEndPctOfCapacity_Large" localSheetId="3">'SalesforceSKUs-Dom'!#REF!</definedName>
    <definedName name="RangeEndPctOfCapacity_Large">#REF!</definedName>
    <definedName name="RangeStartPctOfCapacity" localSheetId="3">'SalesforceSKUs-Dom'!#REF!</definedName>
    <definedName name="RangeStartPctOfCapacity">#REF!</definedName>
    <definedName name="ResellerMargin" localSheetId="3">'SalesforceSKUs-Dom'!#REF!</definedName>
    <definedName name="ResellerMargi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H8" i="3"/>
  <c r="C9" i="3"/>
  <c r="E9" i="3"/>
  <c r="H9" i="3"/>
  <c r="C10" i="3"/>
  <c r="E10" i="3"/>
  <c r="H10" i="3"/>
  <c r="C11" i="3"/>
  <c r="E11" i="3"/>
  <c r="H11" i="3"/>
  <c r="C12" i="3"/>
  <c r="E12" i="3"/>
  <c r="H12" i="3"/>
  <c r="C13" i="3"/>
  <c r="E13" i="3"/>
  <c r="H13" i="3"/>
  <c r="C14" i="3"/>
  <c r="E14" i="3"/>
  <c r="H14" i="3"/>
  <c r="C15" i="3"/>
  <c r="E15" i="3"/>
  <c r="H15" i="3"/>
  <c r="C16" i="3"/>
  <c r="E16" i="3"/>
  <c r="H16" i="3"/>
  <c r="C17" i="3"/>
  <c r="E17" i="3"/>
  <c r="H17" i="3"/>
  <c r="C18" i="3"/>
  <c r="E18" i="3"/>
  <c r="H18" i="3"/>
  <c r="C19" i="3"/>
  <c r="E19" i="3"/>
  <c r="H19" i="3"/>
  <c r="C20" i="3"/>
  <c r="E20" i="3"/>
  <c r="H20" i="3"/>
  <c r="C21" i="3"/>
  <c r="E21" i="3"/>
  <c r="H21" i="3"/>
  <c r="C22" i="3"/>
  <c r="E22" i="3"/>
  <c r="H22" i="3"/>
  <c r="C23" i="3"/>
  <c r="E23" i="3"/>
  <c r="H23" i="3"/>
  <c r="C24" i="3"/>
  <c r="E24" i="3"/>
  <c r="H24" i="3"/>
  <c r="C25" i="3"/>
  <c r="E25" i="3"/>
  <c r="H25" i="3"/>
  <c r="C26" i="3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E26" i="3"/>
  <c r="H26" i="3"/>
  <c r="E27" i="3"/>
  <c r="H27" i="3"/>
  <c r="E28" i="3"/>
  <c r="H28" i="3"/>
  <c r="E29" i="3"/>
  <c r="H29" i="3"/>
  <c r="E30" i="3"/>
  <c r="H30" i="3"/>
  <c r="E31" i="3"/>
  <c r="H31" i="3"/>
  <c r="E32" i="3"/>
  <c r="H32" i="3"/>
  <c r="E33" i="3"/>
  <c r="H33" i="3"/>
  <c r="E34" i="3"/>
  <c r="H34" i="3"/>
  <c r="E35" i="3"/>
  <c r="H35" i="3"/>
  <c r="E36" i="3"/>
  <c r="H36" i="3"/>
  <c r="E37" i="3"/>
  <c r="H37" i="3"/>
  <c r="E38" i="3"/>
  <c r="H38" i="3"/>
  <c r="E39" i="3"/>
  <c r="H39" i="3"/>
  <c r="E40" i="3"/>
  <c r="H40" i="3"/>
  <c r="E41" i="3"/>
  <c r="H41" i="3"/>
  <c r="E42" i="3"/>
  <c r="H42" i="3"/>
  <c r="E43" i="3"/>
  <c r="H43" i="3"/>
  <c r="E44" i="3"/>
  <c r="H44" i="3"/>
  <c r="E45" i="3"/>
  <c r="H45" i="3"/>
  <c r="E46" i="3"/>
  <c r="H46" i="3"/>
  <c r="E47" i="3"/>
  <c r="H47" i="3"/>
  <c r="E48" i="3"/>
  <c r="H48" i="3"/>
  <c r="E49" i="3"/>
  <c r="H49" i="3"/>
  <c r="E50" i="3"/>
  <c r="H50" i="3"/>
  <c r="E51" i="3"/>
  <c r="H51" i="3"/>
  <c r="E52" i="3"/>
  <c r="H52" i="3"/>
  <c r="E53" i="3"/>
  <c r="H53" i="3"/>
  <c r="E54" i="3"/>
  <c r="H54" i="3"/>
  <c r="E55" i="3"/>
  <c r="H55" i="3"/>
  <c r="E56" i="3"/>
  <c r="H56" i="3"/>
  <c r="E57" i="3"/>
  <c r="H57" i="3"/>
  <c r="E58" i="3"/>
  <c r="H58" i="3"/>
  <c r="E59" i="3"/>
  <c r="H59" i="3"/>
  <c r="E60" i="3"/>
  <c r="H60" i="3"/>
  <c r="E61" i="3"/>
  <c r="H61" i="3"/>
  <c r="E62" i="3"/>
  <c r="H62" i="3"/>
  <c r="E63" i="3"/>
  <c r="H63" i="3"/>
  <c r="E64" i="3"/>
  <c r="H64" i="3"/>
  <c r="E65" i="3"/>
  <c r="H65" i="3"/>
  <c r="E66" i="3"/>
  <c r="H66" i="3"/>
  <c r="E67" i="3"/>
  <c r="H67" i="3"/>
  <c r="E68" i="3"/>
  <c r="H68" i="3"/>
  <c r="E69" i="3"/>
  <c r="H69" i="3"/>
  <c r="E70" i="3"/>
  <c r="H70" i="3"/>
  <c r="E71" i="3"/>
  <c r="H71" i="3"/>
  <c r="E72" i="3"/>
  <c r="H72" i="3"/>
  <c r="E73" i="3"/>
  <c r="H73" i="3"/>
  <c r="E74" i="3"/>
  <c r="H74" i="3"/>
  <c r="E75" i="3"/>
  <c r="H75" i="3"/>
  <c r="E76" i="3"/>
  <c r="H76" i="3"/>
  <c r="E77" i="3"/>
  <c r="H77" i="3"/>
  <c r="E78" i="3"/>
  <c r="H78" i="3"/>
  <c r="E79" i="3"/>
  <c r="H79" i="3"/>
  <c r="E80" i="3"/>
  <c r="H80" i="3"/>
  <c r="E81" i="3"/>
  <c r="H81" i="3"/>
  <c r="E82" i="3"/>
  <c r="H82" i="3"/>
  <c r="E83" i="3"/>
  <c r="H83" i="3"/>
</calcChain>
</file>

<file path=xl/sharedStrings.xml><?xml version="1.0" encoding="utf-8"?>
<sst xmlns="http://schemas.openxmlformats.org/spreadsheetml/2006/main" count="2284" uniqueCount="1519">
  <si>
    <t>Object First Consumption SKUs</t>
  </si>
  <si>
    <t>Information Only - Not for Data Entry</t>
  </si>
  <si>
    <t>Required Field</t>
  </si>
  <si>
    <t>Tier</t>
  </si>
  <si>
    <t>Tier / Base TB</t>
  </si>
  <si>
    <t>Product Code</t>
  </si>
  <si>
    <t>Product Description</t>
  </si>
  <si>
    <t>MSRP</t>
  </si>
  <si>
    <t>CU_T1_S0</t>
  </si>
  <si>
    <t>Monthly increment of annual subscription with Committed Usage of 17TB</t>
  </si>
  <si>
    <t>CU_T1_S1</t>
  </si>
  <si>
    <t>Monthly increment of annual subscription with Committed Usage of 21TB</t>
  </si>
  <si>
    <t>CU_T1_S2</t>
  </si>
  <si>
    <t>Monthly increment of annual subscription with Committed Usage of 26TB</t>
  </si>
  <si>
    <t>CU_T1_S3</t>
  </si>
  <si>
    <t>Monthly increment of annual subscription with Committed Usage of 30TB</t>
  </si>
  <si>
    <t>CU_T2_S0</t>
  </si>
  <si>
    <t>Monthly increment of annual subscription with Committed Usage of 31TB</t>
  </si>
  <si>
    <t>CU_T2_S1</t>
  </si>
  <si>
    <t>Monthly increment of annual subscription with Committed Usage of 37TB</t>
  </si>
  <si>
    <t>CU_T2_S2</t>
  </si>
  <si>
    <t>Monthly increment of annual subscription with Committed Usage of 43TB</t>
  </si>
  <si>
    <t>CU_T2_S3</t>
  </si>
  <si>
    <t>Monthly increment of annual subscription with Committed Usage of 48TB</t>
  </si>
  <si>
    <t>CU_T2_S4</t>
  </si>
  <si>
    <t>Monthly increment of annual subscription with Committed Usage of 54TB</t>
  </si>
  <si>
    <t>CU_T3_S0</t>
  </si>
  <si>
    <t>Monthly increment of annual subscription with Committed Usage of 62TB</t>
  </si>
  <si>
    <t>CU_T3_S1</t>
  </si>
  <si>
    <t>Monthly increment of annual subscription with Committed Usage of 70TB</t>
  </si>
  <si>
    <t>CU_T3_S2</t>
  </si>
  <si>
    <t>Monthly increment of annual subscription with Committed Usage of 77TB</t>
  </si>
  <si>
    <t>CU_T3_S3</t>
  </si>
  <si>
    <t>Monthly increment of annual subscription with Committed Usage of 85TB</t>
  </si>
  <si>
    <t>CU_T3_S4</t>
  </si>
  <si>
    <t>Monthly increment of annual subscription with Committed Usage of 93TB</t>
  </si>
  <si>
    <t>CU_T3_S5</t>
  </si>
  <si>
    <t>Monthly increment of annual subscription with Committed Usage of 100TB</t>
  </si>
  <si>
    <t>CU_T3_S6</t>
  </si>
  <si>
    <t>Monthly increment of annual subscription with Committed Usage of 108TB</t>
  </si>
  <si>
    <t>CU_T4_S0</t>
  </si>
  <si>
    <t>CU_T4_S1</t>
  </si>
  <si>
    <t>Monthly increment of annual subscription with Committed Usage of 101TB</t>
  </si>
  <si>
    <t>CU_T4_S2</t>
  </si>
  <si>
    <t>Monthly increment of annual subscription with Committed Usage of 110TB</t>
  </si>
  <si>
    <t>CU_T4_S3</t>
  </si>
  <si>
    <t>Monthly increment of annual subscription with Committed Usage of 118TB</t>
  </si>
  <si>
    <t>CU_T4_S4</t>
  </si>
  <si>
    <t>Monthly increment of annual subscription with Committed Usage of 127TB</t>
  </si>
  <si>
    <t>CU_T4_S5</t>
  </si>
  <si>
    <t>Monthly increment of annual subscription with Committed Usage of 135TB</t>
  </si>
  <si>
    <t>CU_T4_S6</t>
  </si>
  <si>
    <t>Monthly increment of annual subscription with Committed Usage of 143TB</t>
  </si>
  <si>
    <t>CU_T4_S7</t>
  </si>
  <si>
    <t>Monthly increment of annual subscription with Committed Usage of 152TB</t>
  </si>
  <si>
    <t>CU_T4_S8</t>
  </si>
  <si>
    <t>Monthly increment of annual subscription with Committed Usage of 160TB</t>
  </si>
  <si>
    <t>CU_T4_S9</t>
  </si>
  <si>
    <t>Monthly increment of annual subscription with Committed Usage of 169TB</t>
  </si>
  <si>
    <t>CU_T4_S10</t>
  </si>
  <si>
    <t>Monthly increment of annual subscription with Committed Usage of 177TB</t>
  </si>
  <si>
    <t>CU_T5_S0</t>
  </si>
  <si>
    <t>Monthly increment of annual subscription with Committed Usage of 167TB</t>
  </si>
  <si>
    <t>CU_T5_S1</t>
  </si>
  <si>
    <t>Monthly increment of annual subscription with Committed Usage of 186TB</t>
  </si>
  <si>
    <t>CU_T5_S2</t>
  </si>
  <si>
    <t>Monthly increment of annual subscription with Committed Usage of 204TB</t>
  </si>
  <si>
    <t>CU_T5_S3</t>
  </si>
  <si>
    <t>Monthly increment of annual subscription with Committed Usage of 223TB</t>
  </si>
  <si>
    <t>CU_T5_S4</t>
  </si>
  <si>
    <t>Monthly increment of annual subscription with Committed Usage of 242TB</t>
  </si>
  <si>
    <t>CU_T5_S5</t>
  </si>
  <si>
    <t>Monthly increment of annual subscription with Committed Usage of 261TB</t>
  </si>
  <si>
    <t>CU_T5_S6</t>
  </si>
  <si>
    <t>Monthly increment of annual subscription with Committed Usage of 279TB</t>
  </si>
  <si>
    <t>CU_T5_S7</t>
  </si>
  <si>
    <t>Monthly increment of annual subscription with Committed Usage of 298TB</t>
  </si>
  <si>
    <t>CU_T5_S8</t>
  </si>
  <si>
    <t>Monthly increment of annual subscription with Committed Usage of 317TB</t>
  </si>
  <si>
    <t>CU_T5_S9</t>
  </si>
  <si>
    <t>Monthly increment of annual subscription with Committed Usage of 335TB</t>
  </si>
  <si>
    <t>CU_T5_S10</t>
  </si>
  <si>
    <t>Monthly increment of annual subscription with Committed Usage of 354TB</t>
  </si>
  <si>
    <t>CU_T6_S0_2</t>
  </si>
  <si>
    <t>Monthly increment of annual subscription with Committed Usage of 372TB</t>
  </si>
  <si>
    <t>CU_T6_S1_2</t>
  </si>
  <si>
    <t>Monthly increment of annual subscription with Committed Usage of 406TB</t>
  </si>
  <si>
    <t>CU_T6_S2_2</t>
  </si>
  <si>
    <t>Monthly increment of annual subscription with Committed Usage of 439TB</t>
  </si>
  <si>
    <t>CU_T6_S3_2</t>
  </si>
  <si>
    <t>Monthly increment of annual subscription with Committed Usage of 473TB</t>
  </si>
  <si>
    <t>CU_T6_S4_2</t>
  </si>
  <si>
    <t>Monthly increment of annual subscription with Committed Usage of 506TB</t>
  </si>
  <si>
    <t>CU_T6_S5_2</t>
  </si>
  <si>
    <t>Monthly increment of annual subscription with Committed Usage of 540TB</t>
  </si>
  <si>
    <t>CU_T6_S6_2</t>
  </si>
  <si>
    <t>Monthly increment of annual subscription with Committed Usage of 574TB</t>
  </si>
  <si>
    <t>CU_T6_S7_2</t>
  </si>
  <si>
    <t>Monthly increment of annual subscription with Committed Usage of 607TB</t>
  </si>
  <si>
    <t>CU_T6_S8_2</t>
  </si>
  <si>
    <t>Monthly increment of annual subscription with Committed Usage of 641TB</t>
  </si>
  <si>
    <t>CU_T6_S9_2</t>
  </si>
  <si>
    <t>Monthly increment of annual subscription with Committed Usage of 674TB</t>
  </si>
  <si>
    <t>CU_T6_S10_2</t>
  </si>
  <si>
    <t>Monthly increment of annual subscription with Committed Usage of 708TB</t>
  </si>
  <si>
    <t>CU_T7_S0_3</t>
  </si>
  <si>
    <t>Monthly increment of annual subscription with Committed Usage of 637TB</t>
  </si>
  <si>
    <t>CU_T7_S1_3</t>
  </si>
  <si>
    <t>Monthly increment of annual subscription with Committed Usage of 680TB</t>
  </si>
  <si>
    <t>CU_T7_S2_3</t>
  </si>
  <si>
    <t>Monthly increment of annual subscription with Committed Usage of 722TB</t>
  </si>
  <si>
    <t>CU_T7_S3_3</t>
  </si>
  <si>
    <t>Monthly increment of annual subscription with Committed Usage of 765TB</t>
  </si>
  <si>
    <t>CU_T7_S4_3</t>
  </si>
  <si>
    <t>Monthly increment of annual subscription with Committed Usage of 807TB</t>
  </si>
  <si>
    <t>CU_T7_S5_3</t>
  </si>
  <si>
    <t>Monthly increment of annual subscription with Committed Usage of 850TB</t>
  </si>
  <si>
    <t>CU_T7_S6_3</t>
  </si>
  <si>
    <t>Monthly increment of annual subscription with Committed Usage of 893TB</t>
  </si>
  <si>
    <t>CU_T7_S7_3</t>
  </si>
  <si>
    <t>Monthly increment of annual subscription with Committed Usage of 935TB</t>
  </si>
  <si>
    <t>CU_T7_S8_3</t>
  </si>
  <si>
    <t>Monthly increment of annual subscription with Committed Usage of 978TB</t>
  </si>
  <si>
    <t>CU_T7_S9_3</t>
  </si>
  <si>
    <t>Monthly increment of annual subscription with Committed Usage of 1,020TB</t>
  </si>
  <si>
    <t>CU_T7_S10_3</t>
  </si>
  <si>
    <t>Monthly increment of annual subscription with Committed Usage of 1,063TB</t>
  </si>
  <si>
    <t>CU_T8_S0_4</t>
  </si>
  <si>
    <t>Monthly increment of annual subscription with Committed Usage of 982TB</t>
  </si>
  <si>
    <t>CU_T8_S1_4</t>
  </si>
  <si>
    <t>Monthly increment of annual subscription with Committed Usage of 1,026TB</t>
  </si>
  <si>
    <t>CU_T8_S2_4</t>
  </si>
  <si>
    <t>Monthly increment of annual subscription with Committed Usage of 1,069TB</t>
  </si>
  <si>
    <t>CU_T8_S3_4</t>
  </si>
  <si>
    <t>Monthly increment of annual subscription with Committed Usage of 1,113TB</t>
  </si>
  <si>
    <t>CU_T8_S4_4</t>
  </si>
  <si>
    <t>Monthly increment of annual subscription with Committed Usage of 1,156TB</t>
  </si>
  <si>
    <t>CU_T8_S5_4</t>
  </si>
  <si>
    <t>Monthly increment of annual subscription with Committed Usage of 1,200TB</t>
  </si>
  <si>
    <t>CU_T8_S6_4</t>
  </si>
  <si>
    <t>Monthly increment of annual subscription with Committed Usage of 1,243TB</t>
  </si>
  <si>
    <t>CU_T8_S7_4</t>
  </si>
  <si>
    <t>Monthly increment of annual subscription with Committed Usage of 1,287TB</t>
  </si>
  <si>
    <t>CU_T8_S8_4</t>
  </si>
  <si>
    <t>Monthly increment of annual subscription with Committed Usage of 1,330TB</t>
  </si>
  <si>
    <t>CU_T8_S9_4</t>
  </si>
  <si>
    <t>Monthly increment of annual subscription with Committed Usage of 1,374TB</t>
  </si>
  <si>
    <t>CU_T8_S10_4</t>
  </si>
  <si>
    <t>Monthly increment of annual subscription with Committed Usage of 1,417TB</t>
  </si>
  <si>
    <t>CU_T9_S0_5</t>
  </si>
  <si>
    <t>Monthly increment of annual subscription with Committed Usage of 1,351TB</t>
  </si>
  <si>
    <t>CU_T9_S1_5</t>
  </si>
  <si>
    <t>Monthly increment of annual subscription with Committed Usage of 1,393TB</t>
  </si>
  <si>
    <t>CU_T9_S2_5</t>
  </si>
  <si>
    <t>Monthly increment of annual subscription with Committed Usage of 1,435TB</t>
  </si>
  <si>
    <t>CU_T9_S3_5</t>
  </si>
  <si>
    <t>Monthly increment of annual subscription with Committed Usage of 1,477TB</t>
  </si>
  <si>
    <t>CU_T9_S4_5</t>
  </si>
  <si>
    <t>Monthly increment of annual subscription with Committed Usage of 1,519TB</t>
  </si>
  <si>
    <t>CU_T9_S5_5</t>
  </si>
  <si>
    <t>Monthly increment of annual subscription with Committed Usage of 1,561TB</t>
  </si>
  <si>
    <t>CU_T9_S6_5</t>
  </si>
  <si>
    <t>Monthly increment of annual subscription with Committed Usage of 1,603TB</t>
  </si>
  <si>
    <t>CU_T9_S7_5</t>
  </si>
  <si>
    <t>Monthly increment of annual subscription with Committed Usage of 1,645TB</t>
  </si>
  <si>
    <t>CU_T9_S8_5</t>
  </si>
  <si>
    <t>Monthly increment of annual subscription with Committed Usage of 1,687TB</t>
  </si>
  <si>
    <t>CU_T9_S9_5</t>
  </si>
  <si>
    <t>Monthly increment of annual subscription with Committed Usage of 1,729TB</t>
  </si>
  <si>
    <t>CU_T9_S10_5</t>
  </si>
  <si>
    <t>Monthly increment of annual subscription with Committed Usage of 1,771TB</t>
  </si>
  <si>
    <t>CU_T10_S0_6</t>
  </si>
  <si>
    <t>Monthly increment of annual subscription with Committed Usage of 1,727TB</t>
  </si>
  <si>
    <t>CU_T10_S1_6</t>
  </si>
  <si>
    <t>Monthly increment of annual subscription with Committed Usage of 1,767TB</t>
  </si>
  <si>
    <t>CU_T10_S2_6</t>
  </si>
  <si>
    <t>Monthly increment of annual subscription with Committed Usage of 1,807TB</t>
  </si>
  <si>
    <t>CU_T10_S3_6</t>
  </si>
  <si>
    <t>Monthly increment of annual subscription with Committed Usage of 1,846TB</t>
  </si>
  <si>
    <t>CU_T10_S4_6</t>
  </si>
  <si>
    <t>Monthly increment of annual subscription with Committed Usage of 1,886TB</t>
  </si>
  <si>
    <t>CU_T10_S5_6</t>
  </si>
  <si>
    <t>Monthly increment of annual subscription with Committed Usage of 1,926TB</t>
  </si>
  <si>
    <t>CU_T10_S6_6</t>
  </si>
  <si>
    <t>Monthly increment of annual subscription with Committed Usage of 1,966TB</t>
  </si>
  <si>
    <t>CU_T10_S7_6</t>
  </si>
  <si>
    <t>Monthly increment of annual subscription with Committed Usage of 2,006TB</t>
  </si>
  <si>
    <t>CU_T10_S8_6</t>
  </si>
  <si>
    <t>Monthly increment of annual subscription with Committed Usage of 2,045TB</t>
  </si>
  <si>
    <t>CU_T10_S9_6</t>
  </si>
  <si>
    <t>Monthly increment of annual subscription with Committed Usage of 2,085TB</t>
  </si>
  <si>
    <t>CU_T10_S10_6</t>
  </si>
  <si>
    <t>Monthly increment of annual subscription with Committed Usage of 2,125TB</t>
  </si>
  <si>
    <t>CU_T11_S0_7</t>
  </si>
  <si>
    <t>Monthly increment of annual subscription with Committed Usage of 2,106TB</t>
  </si>
  <si>
    <t>CU_T11_S1_7</t>
  </si>
  <si>
    <t>Monthly increment of annual subscription with Committed Usage of 2,143TB</t>
  </si>
  <si>
    <t>CU_T11_S2_7</t>
  </si>
  <si>
    <t>Monthly increment of annual subscription with Committed Usage of 2,181TB</t>
  </si>
  <si>
    <t>CU_T11_S3_7</t>
  </si>
  <si>
    <t>Monthly increment of annual subscription with Committed Usage of 2,218TB</t>
  </si>
  <si>
    <t>CU_T11_S4_7</t>
  </si>
  <si>
    <t>Monthly increment of annual subscription with Committed Usage of 2,256TB</t>
  </si>
  <si>
    <t>CU_T11_S5_7</t>
  </si>
  <si>
    <t>Monthly increment of annual subscription with Committed Usage of 2,293TB</t>
  </si>
  <si>
    <t>CU_T11_S6_7</t>
  </si>
  <si>
    <t>Monthly increment of annual subscription with Committed Usage of 2,330TB</t>
  </si>
  <si>
    <t>CU_T11_S7_7</t>
  </si>
  <si>
    <t>Monthly increment of annual subscription with Committed Usage of 2,368TB</t>
  </si>
  <si>
    <t>CU_T11_S8_7</t>
  </si>
  <si>
    <t>Monthly increment of annual subscription with Committed Usage of 2,405TB</t>
  </si>
  <si>
    <t>CU_T11_S9_7</t>
  </si>
  <si>
    <t>Monthly increment of annual subscription with Committed Usage of 2,443TB</t>
  </si>
  <si>
    <t>CU_T11_S10_7</t>
  </si>
  <si>
    <t>Monthly increment of annual subscription with Committed Usage of 2,480TB</t>
  </si>
  <si>
    <t>CU_T12_S0_8</t>
  </si>
  <si>
    <t>Monthly increment of annual subscription with Committed Usage of 2,486TB</t>
  </si>
  <si>
    <t>CU_T12_S1_8</t>
  </si>
  <si>
    <t>Monthly increment of annual subscription with Committed Usage of 2,521TB</t>
  </si>
  <si>
    <t>CU_T12_S2_8</t>
  </si>
  <si>
    <t>Monthly increment of annual subscription with Committed Usage of 2,556TB</t>
  </si>
  <si>
    <t>CU_T12_S3_8</t>
  </si>
  <si>
    <t>Monthly increment of annual subscription with Committed Usage of 2,590TB</t>
  </si>
  <si>
    <t>CU_T12_S4_8</t>
  </si>
  <si>
    <t>Monthly increment of annual subscription with Committed Usage of 2,625TB</t>
  </si>
  <si>
    <t>CU_T12_S5_8</t>
  </si>
  <si>
    <t>Monthly increment of annual subscription with Committed Usage of 2,660TB</t>
  </si>
  <si>
    <t>CU_T12_S6_8</t>
  </si>
  <si>
    <t>Monthly increment of annual subscription with Committed Usage of 2,695TB</t>
  </si>
  <si>
    <t>CU_T12_S7_8</t>
  </si>
  <si>
    <t>Monthly increment of annual subscription with Committed Usage of 2,730TB</t>
  </si>
  <si>
    <t>CU_T12_S8_8</t>
  </si>
  <si>
    <t>Monthly increment of annual subscription with Committed Usage of 2,764TB</t>
  </si>
  <si>
    <t>CU_T12_S9_8</t>
  </si>
  <si>
    <t>Monthly increment of annual subscription with Committed Usage of 2,799TB</t>
  </si>
  <si>
    <t>CU_T12_S10_8</t>
  </si>
  <si>
    <t>Monthly increment of annual subscription with Committed Usage of 2,834TB</t>
  </si>
  <si>
    <t>CU_T13_S0_9</t>
  </si>
  <si>
    <t>Monthly increment of annual subscription with Committed Usage of 2,867TB</t>
  </si>
  <si>
    <t>CU_T13_S1_9</t>
  </si>
  <si>
    <t>Monthly increment of annual subscription with Committed Usage of 2,899TB</t>
  </si>
  <si>
    <t>CU_T13_S2_9</t>
  </si>
  <si>
    <t>Monthly increment of annual subscription with Committed Usage of 2,931TB</t>
  </si>
  <si>
    <t>CU_T13_S3_9</t>
  </si>
  <si>
    <t>Monthly increment of annual subscription with Committed Usage of 2,963TB</t>
  </si>
  <si>
    <t>CU_T13_S4_9</t>
  </si>
  <si>
    <t>Monthly increment of annual subscription with Committed Usage of 2,995TB</t>
  </si>
  <si>
    <t>CU_T13_S5_9</t>
  </si>
  <si>
    <t>Monthly increment of annual subscription with Committed Usage of 3,028TB</t>
  </si>
  <si>
    <t>CU_T13_S6_9</t>
  </si>
  <si>
    <t>Monthly increment of annual subscription with Committed Usage of 3,060TB</t>
  </si>
  <si>
    <t>CU_T13_S7_9</t>
  </si>
  <si>
    <t>Monthly increment of annual subscription with Committed Usage of 3,092TB</t>
  </si>
  <si>
    <t>CU_T13_S8_9</t>
  </si>
  <si>
    <t>Monthly increment of annual subscription with Committed Usage of 3,124TB</t>
  </si>
  <si>
    <t>CU_T13_S9_9</t>
  </si>
  <si>
    <t>Monthly increment of annual subscription with Committed Usage of 3,156TB</t>
  </si>
  <si>
    <t>CU_T13_S10_9</t>
  </si>
  <si>
    <t>Monthly increment of annual subscription with Committed Usage of 3,188TB</t>
  </si>
  <si>
    <t>CU_T14_S0_10</t>
  </si>
  <si>
    <t>Monthly increment of annual subscription with Committed Usage of 3,247TB</t>
  </si>
  <si>
    <t>CU_T14_S1_10</t>
  </si>
  <si>
    <t>Monthly increment of annual subscription with Committed Usage of 3,277TB</t>
  </si>
  <si>
    <t>CU_T14_S2_10</t>
  </si>
  <si>
    <t>Monthly increment of annual subscription with Committed Usage of 3,306TB</t>
  </si>
  <si>
    <t>CU_T14_S3_10</t>
  </si>
  <si>
    <t>Monthly increment of annual subscription with Committed Usage of 3,336TB</t>
  </si>
  <si>
    <t>CU_T14_S4_10</t>
  </si>
  <si>
    <t>Monthly increment of annual subscription with Committed Usage of 3,365TB</t>
  </si>
  <si>
    <t>CU_T14_S5_10</t>
  </si>
  <si>
    <t>Monthly increment of annual subscription with Committed Usage of 3,395TB</t>
  </si>
  <si>
    <t>CU_T14_S6_10</t>
  </si>
  <si>
    <t>Monthly increment of annual subscription with Committed Usage of 3,424TB</t>
  </si>
  <si>
    <t>CU_T14_S7_10</t>
  </si>
  <si>
    <t>Monthly increment of annual subscription with Committed Usage of 3,454TB</t>
  </si>
  <si>
    <t>CU_T14_S8_10</t>
  </si>
  <si>
    <t>Monthly increment of annual subscription with Committed Usage of 3,483TB</t>
  </si>
  <si>
    <t>CU_T14_S9_10</t>
  </si>
  <si>
    <t>Monthly increment of annual subscription with Committed Usage of 3,513TB</t>
  </si>
  <si>
    <t>CU_T14_S10_10</t>
  </si>
  <si>
    <t>Monthly increment of annual subscription with Committed Usage of 3,542TB</t>
  </si>
  <si>
    <t>SU_T1_S0</t>
  </si>
  <si>
    <t>One month of Supplemental Usage beyond 17TB Committed Usage, per TB</t>
  </si>
  <si>
    <t>SU_T1_S1</t>
  </si>
  <si>
    <t>One month of Supplemental Usage beyond 21TB Committed Usage, per TB</t>
  </si>
  <si>
    <t>SU_T1_S2</t>
  </si>
  <si>
    <t>One month of Supplemental Usage beyond 26TB Committed Usage, per TB</t>
  </si>
  <si>
    <t>SU_T1_S3</t>
  </si>
  <si>
    <t>One month of Supplemental Usage beyond 30TB Committed Usage, per TB</t>
  </si>
  <si>
    <t>SU_T2_S0</t>
  </si>
  <si>
    <t>One month of Supplemental Usage beyond 31TB Committed Usage, per TB</t>
  </si>
  <si>
    <t>SU_T2_S1</t>
  </si>
  <si>
    <t>One month of Supplemental Usage beyond 37TB Committed Usage, per TB</t>
  </si>
  <si>
    <t>SU_T2_S2</t>
  </si>
  <si>
    <t>One month of Supplemental Usage beyond 43TB Committed Usage, per TB</t>
  </si>
  <si>
    <t>SU_T2_S3</t>
  </si>
  <si>
    <t>One month of Supplemental Usage beyond 48TB Committed Usage, per TB</t>
  </si>
  <si>
    <t>SU_T2_S4</t>
  </si>
  <si>
    <t>One month of Supplemental Usage beyond 54TB Committed Usage, per TB</t>
  </si>
  <si>
    <t>SU_T3_S0</t>
  </si>
  <si>
    <t>One month of Supplemental Usage beyond 62TB Committed Usage, per TB</t>
  </si>
  <si>
    <t>SU_T3_S1</t>
  </si>
  <si>
    <t>One month of Supplemental Usage beyond 70TB Committed Usage, per TB</t>
  </si>
  <si>
    <t>SU_T3_S2</t>
  </si>
  <si>
    <t>One month of Supplemental Usage beyond 77TB Committed Usage, per TB</t>
  </si>
  <si>
    <t>SU_T3_S3</t>
  </si>
  <si>
    <t>One month of Supplemental Usage beyond 85TB Committed Usage, per TB</t>
  </si>
  <si>
    <t>SU_T3_S4</t>
  </si>
  <si>
    <t>One month of Supplemental Usage beyond 93TB Committed Usage, per TB</t>
  </si>
  <si>
    <t>SU_T3_S5</t>
  </si>
  <si>
    <t>One month of Supplemental Usage beyond 100TB Committed Usage, per TB</t>
  </si>
  <si>
    <t>SU_T3_S6</t>
  </si>
  <si>
    <t>One month of Supplemental Usage beyond 108TB Committed Usage, per TB</t>
  </si>
  <si>
    <t>SU_T4_S0</t>
  </si>
  <si>
    <t>SU_T4_S1</t>
  </si>
  <si>
    <t>One month of Supplemental Usage beyond 101TB Committed Usage, per TB</t>
  </si>
  <si>
    <t>SU_T4_S2</t>
  </si>
  <si>
    <t>One month of Supplemental Usage beyond 110TB Committed Usage, per TB</t>
  </si>
  <si>
    <t>SU_T4_S3</t>
  </si>
  <si>
    <t>One month of Supplemental Usage beyond 118TB Committed Usage, per TB</t>
  </si>
  <si>
    <t>SU_T4_S4</t>
  </si>
  <si>
    <t>One month of Supplemental Usage beyond 127TB Committed Usage, per TB</t>
  </si>
  <si>
    <t>SU_T4_S5</t>
  </si>
  <si>
    <t>One month of Supplemental Usage beyond 135TB Committed Usage, per TB</t>
  </si>
  <si>
    <t>SU_T4_S6</t>
  </si>
  <si>
    <t>One month of Supplemental Usage beyond 143TB Committed Usage, per TB</t>
  </si>
  <si>
    <t>SU_T4_S7</t>
  </si>
  <si>
    <t>One month of Supplemental Usage beyond 152TB Committed Usage, per TB</t>
  </si>
  <si>
    <t>SU_T4_S8</t>
  </si>
  <si>
    <t>One month of Supplemental Usage beyond 160TB Committed Usage, per TB</t>
  </si>
  <si>
    <t>SU_T4_S9</t>
  </si>
  <si>
    <t>One month of Supplemental Usage beyond 169TB Committed Usage, per TB</t>
  </si>
  <si>
    <t>SU_T4_S10</t>
  </si>
  <si>
    <t>One month of Supplemental Usage beyond 177TB Committed Usage, per TB</t>
  </si>
  <si>
    <t>SU_T5_S0</t>
  </si>
  <si>
    <t>One month of Supplemental Usage beyond 167TB Committed Usage, per TB</t>
  </si>
  <si>
    <t>SU_T5_S1</t>
  </si>
  <si>
    <t>One month of Supplemental Usage beyond 186TB Committed Usage, per TB</t>
  </si>
  <si>
    <t>SU_T5_S2</t>
  </si>
  <si>
    <t>One month of Supplemental Usage beyond 204TB Committed Usage, per TB</t>
  </si>
  <si>
    <t>SU_T5_S3</t>
  </si>
  <si>
    <t>One month of Supplemental Usage beyond 223TB Committed Usage, per TB</t>
  </si>
  <si>
    <t>SU_T5_S4</t>
  </si>
  <si>
    <t>One month of Supplemental Usage beyond 242TB Committed Usage, per TB</t>
  </si>
  <si>
    <t>SU_T5_S5</t>
  </si>
  <si>
    <t>One month of Supplemental Usage beyond 261TB Committed Usage, per TB</t>
  </si>
  <si>
    <t>SU_T5_S6</t>
  </si>
  <si>
    <t>One month of Supplemental Usage beyond 279TB Committed Usage, per TB</t>
  </si>
  <si>
    <t>SU_T5_S7</t>
  </si>
  <si>
    <t>One month of Supplemental Usage beyond 298TB Committed Usage, per TB</t>
  </si>
  <si>
    <t>SU_T5_S8</t>
  </si>
  <si>
    <t>One month of Supplemental Usage beyond 317TB Committed Usage, per TB</t>
  </si>
  <si>
    <t>SU_T5_S9</t>
  </si>
  <si>
    <t>One month of Supplemental Usage beyond 335TB Committed Usage, per TB</t>
  </si>
  <si>
    <t>SU_T5_S10</t>
  </si>
  <si>
    <t>One month of Supplemental Usage beyond 354TB Committed Usage, per TB</t>
  </si>
  <si>
    <t>SU_T6_S0_2</t>
  </si>
  <si>
    <t>One month of Supplemental Usage beyond 372TB Committed Usage, per TB</t>
  </si>
  <si>
    <t>SU_T6_S1_2</t>
  </si>
  <si>
    <t>One month of Supplemental Usage beyond 406TB Committed Usage, per TB</t>
  </si>
  <si>
    <t>SU_T6_S2_2</t>
  </si>
  <si>
    <t>One month of Supplemental Usage beyond 439TB Committed Usage, per TB</t>
  </si>
  <si>
    <t>SU_T6_S3_2</t>
  </si>
  <si>
    <t>One month of Supplemental Usage beyond 473TB Committed Usage, per TB</t>
  </si>
  <si>
    <t>SU_T6_S4_2</t>
  </si>
  <si>
    <t>One month of Supplemental Usage beyond 506TB Committed Usage, per TB</t>
  </si>
  <si>
    <t>SU_T6_S5_2</t>
  </si>
  <si>
    <t>One month of Supplemental Usage beyond 540TB Committed Usage, per TB</t>
  </si>
  <si>
    <t>SU_T6_S6_2</t>
  </si>
  <si>
    <t>One month of Supplemental Usage beyond 574TB Committed Usage, per TB</t>
  </si>
  <si>
    <t>SU_T6_S7_2</t>
  </si>
  <si>
    <t>One month of Supplemental Usage beyond 607TB Committed Usage, per TB</t>
  </si>
  <si>
    <t>SU_T6_S8_2</t>
  </si>
  <si>
    <t>One month of Supplemental Usage beyond 641TB Committed Usage, per TB</t>
  </si>
  <si>
    <t>SU_T6_S9_2</t>
  </si>
  <si>
    <t>One month of Supplemental Usage beyond 674TB Committed Usage, per TB</t>
  </si>
  <si>
    <t>SU_T6_S10_2</t>
  </si>
  <si>
    <t>One month of Supplemental Usage beyond 708TB Committed Usage, per TB</t>
  </si>
  <si>
    <t>SU_T7_S0_3</t>
  </si>
  <si>
    <t>One month of Supplemental Usage beyond 637TB Committed Usage, per TB</t>
  </si>
  <si>
    <t>SU_T7_S1_3</t>
  </si>
  <si>
    <t>One month of Supplemental Usage beyond 680TB Committed Usage, per TB</t>
  </si>
  <si>
    <t>SU_T7_S2_3</t>
  </si>
  <si>
    <t>One month of Supplemental Usage beyond 722TB Committed Usage, per TB</t>
  </si>
  <si>
    <t>SU_T7_S3_3</t>
  </si>
  <si>
    <t>One month of Supplemental Usage beyond 765TB Committed Usage, per TB</t>
  </si>
  <si>
    <t>SU_T7_S4_3</t>
  </si>
  <si>
    <t>One month of Supplemental Usage beyond 807TB Committed Usage, per TB</t>
  </si>
  <si>
    <t>SU_T7_S5_3</t>
  </si>
  <si>
    <t>One month of Supplemental Usage beyond 850TB Committed Usage, per TB</t>
  </si>
  <si>
    <t>SU_T7_S6_3</t>
  </si>
  <si>
    <t>One month of Supplemental Usage beyond 893TB Committed Usage, per TB</t>
  </si>
  <si>
    <t>SU_T7_S7_3</t>
  </si>
  <si>
    <t>One month of Supplemental Usage beyond 935TB Committed Usage, per TB</t>
  </si>
  <si>
    <t>SU_T7_S8_3</t>
  </si>
  <si>
    <t>One month of Supplemental Usage beyond 978TB Committed Usage, per TB</t>
  </si>
  <si>
    <t>SU_T7_S9_3</t>
  </si>
  <si>
    <t>One month of Supplemental Usage beyond 1,020TB Committed Usage, per TB</t>
  </si>
  <si>
    <t>SU_T7_S10_3</t>
  </si>
  <si>
    <t>One month of Supplemental Usage beyond 1,063TB Committed Usage, per TB</t>
  </si>
  <si>
    <t>SU_T8_S0_4</t>
  </si>
  <si>
    <t>One month of Supplemental Usage beyond 982TB Committed Usage, per TB</t>
  </si>
  <si>
    <t>SU_T8_S1_4</t>
  </si>
  <si>
    <t>One month of Supplemental Usage beyond 1,026TB Committed Usage, per TB</t>
  </si>
  <si>
    <t>SU_T8_S2_4</t>
  </si>
  <si>
    <t>One month of Supplemental Usage beyond 1,069TB Committed Usage, per TB</t>
  </si>
  <si>
    <t>SU_T8_S3_4</t>
  </si>
  <si>
    <t>One month of Supplemental Usage beyond 1,113TB Committed Usage, per TB</t>
  </si>
  <si>
    <t>SU_T8_S4_4</t>
  </si>
  <si>
    <t>One month of Supplemental Usage beyond 1,156TB Committed Usage, per TB</t>
  </si>
  <si>
    <t>SU_T8_S5_4</t>
  </si>
  <si>
    <t>One month of Supplemental Usage beyond 1,200TB Committed Usage, per TB</t>
  </si>
  <si>
    <t>SU_T8_S6_4</t>
  </si>
  <si>
    <t>One month of Supplemental Usage beyond 1,243TB Committed Usage, per TB</t>
  </si>
  <si>
    <t>SU_T8_S7_4</t>
  </si>
  <si>
    <t>One month of Supplemental Usage beyond 1,287TB Committed Usage, per TB</t>
  </si>
  <si>
    <t>SU_T8_S8_4</t>
  </si>
  <si>
    <t>One month of Supplemental Usage beyond 1,330TB Committed Usage, per TB</t>
  </si>
  <si>
    <t>SU_T8_S9_4</t>
  </si>
  <si>
    <t>One month of Supplemental Usage beyond 1,374TB Committed Usage, per TB</t>
  </si>
  <si>
    <t>SU_T8_S10_4</t>
  </si>
  <si>
    <t>One month of Supplemental Usage beyond 1,417TB Committed Usage, per TB</t>
  </si>
  <si>
    <t>SU_T9_S0_5</t>
  </si>
  <si>
    <t>One month of Supplemental Usage beyond 1,351TB Committed Usage, per TB</t>
  </si>
  <si>
    <t>SU_T9_S1_5</t>
  </si>
  <si>
    <t>One month of Supplemental Usage beyond 1,393TB Committed Usage, per TB</t>
  </si>
  <si>
    <t>SU_T9_S2_5</t>
  </si>
  <si>
    <t>One month of Supplemental Usage beyond 1,435TB Committed Usage, per TB</t>
  </si>
  <si>
    <t>SU_T9_S3_5</t>
  </si>
  <si>
    <t>One month of Supplemental Usage beyond 1,477TB Committed Usage, per TB</t>
  </si>
  <si>
    <t>SU_T9_S4_5</t>
  </si>
  <si>
    <t>One month of Supplemental Usage beyond 1,519TB Committed Usage, per TB</t>
  </si>
  <si>
    <t>SU_T9_S5_5</t>
  </si>
  <si>
    <t>One month of Supplemental Usage beyond 1,561TB Committed Usage, per TB</t>
  </si>
  <si>
    <t>SU_T9_S6_5</t>
  </si>
  <si>
    <t>One month of Supplemental Usage beyond 1,603TB Committed Usage, per TB</t>
  </si>
  <si>
    <t>SU_T9_S7_5</t>
  </si>
  <si>
    <t>One month of Supplemental Usage beyond 1,645TB Committed Usage, per TB</t>
  </si>
  <si>
    <t>SU_T9_S8_5</t>
  </si>
  <si>
    <t>One month of Supplemental Usage beyond 1,687TB Committed Usage, per TB</t>
  </si>
  <si>
    <t>SU_T9_S9_5</t>
  </si>
  <si>
    <t>One month of Supplemental Usage beyond 1,729TB Committed Usage, per TB</t>
  </si>
  <si>
    <t>SU_T9_S10_5</t>
  </si>
  <si>
    <t>One month of Supplemental Usage beyond 1,771TB Committed Usage, per TB</t>
  </si>
  <si>
    <t>SU_T10_S0_6</t>
  </si>
  <si>
    <t>One month of Supplemental Usage beyond 1,727TB Committed Usage, per TB</t>
  </si>
  <si>
    <t>SU_T10_S1_6</t>
  </si>
  <si>
    <t>One month of Supplemental Usage beyond 1,767TB Committed Usage, per TB</t>
  </si>
  <si>
    <t>SU_T10_S2_6</t>
  </si>
  <si>
    <t>One month of Supplemental Usage beyond 1,807TB Committed Usage, per TB</t>
  </si>
  <si>
    <t>SU_T10_S3_6</t>
  </si>
  <si>
    <t>One month of Supplemental Usage beyond 1,846TB Committed Usage, per TB</t>
  </si>
  <si>
    <t>SU_T10_S4_6</t>
  </si>
  <si>
    <t>One month of Supplemental Usage beyond 1,886TB Committed Usage, per TB</t>
  </si>
  <si>
    <t>SU_T10_S5_6</t>
  </si>
  <si>
    <t>One month of Supplemental Usage beyond 1,926TB Committed Usage, per TB</t>
  </si>
  <si>
    <t>SU_T10_S6_6</t>
  </si>
  <si>
    <t>One month of Supplemental Usage beyond 1,966TB Committed Usage, per TB</t>
  </si>
  <si>
    <t>SU_T10_S7_6</t>
  </si>
  <si>
    <t>One month of Supplemental Usage beyond 2,006TB Committed Usage, per TB</t>
  </si>
  <si>
    <t>SU_T10_S8_6</t>
  </si>
  <si>
    <t>One month of Supplemental Usage beyond 2,045TB Committed Usage, per TB</t>
  </si>
  <si>
    <t>SU_T10_S9_6</t>
  </si>
  <si>
    <t>One month of Supplemental Usage beyond 2,085TB Committed Usage, per TB</t>
  </si>
  <si>
    <t>SU_T10_S10_6</t>
  </si>
  <si>
    <t>One month of Supplemental Usage beyond 2,125TB Committed Usage, per TB</t>
  </si>
  <si>
    <t>SU_T11_S0_7</t>
  </si>
  <si>
    <t>One month of Supplemental Usage beyond 2,106TB Committed Usage, per TB</t>
  </si>
  <si>
    <t>SU_T11_S1_7</t>
  </si>
  <si>
    <t>One month of Supplemental Usage beyond 2,143TB Committed Usage, per TB</t>
  </si>
  <si>
    <t>SU_T11_S2_7</t>
  </si>
  <si>
    <t>One month of Supplemental Usage beyond 2,181TB Committed Usage, per TB</t>
  </si>
  <si>
    <t>SU_T11_S3_7</t>
  </si>
  <si>
    <t>One month of Supplemental Usage beyond 2,218TB Committed Usage, per TB</t>
  </si>
  <si>
    <t>SU_T11_S4_7</t>
  </si>
  <si>
    <t>One month of Supplemental Usage beyond 2,256TB Committed Usage, per TB</t>
  </si>
  <si>
    <t>SU_T11_S5_7</t>
  </si>
  <si>
    <t>One month of Supplemental Usage beyond 2,293TB Committed Usage, per TB</t>
  </si>
  <si>
    <t>SU_T11_S6_7</t>
  </si>
  <si>
    <t>One month of Supplemental Usage beyond 2,330TB Committed Usage, per TB</t>
  </si>
  <si>
    <t>SU_T11_S7_7</t>
  </si>
  <si>
    <t>One month of Supplemental Usage beyond 2,368TB Committed Usage, per TB</t>
  </si>
  <si>
    <t>SU_T11_S8_7</t>
  </si>
  <si>
    <t>One month of Supplemental Usage beyond 2,405TB Committed Usage, per TB</t>
  </si>
  <si>
    <t>SU_T11_S9_7</t>
  </si>
  <si>
    <t>One month of Supplemental Usage beyond 2,443TB Committed Usage, per TB</t>
  </si>
  <si>
    <t>SU_T11_S10_7</t>
  </si>
  <si>
    <t>One month of Supplemental Usage beyond 2,480TB Committed Usage, per TB</t>
  </si>
  <si>
    <t>SU_T12_S0_8</t>
  </si>
  <si>
    <t>One month of Supplemental Usage beyond 2,486TB Committed Usage, per TB</t>
  </si>
  <si>
    <t>SU_T12_S1_8</t>
  </si>
  <si>
    <t>One month of Supplemental Usage beyond 2,521TB Committed Usage, per TB</t>
  </si>
  <si>
    <t>SU_T12_S2_8</t>
  </si>
  <si>
    <t>One month of Supplemental Usage beyond 2,556TB Committed Usage, per TB</t>
  </si>
  <si>
    <t>SU_T12_S3_8</t>
  </si>
  <si>
    <t>One month of Supplemental Usage beyond 2,590TB Committed Usage, per TB</t>
  </si>
  <si>
    <t>SU_T12_S4_8</t>
  </si>
  <si>
    <t>One month of Supplemental Usage beyond 2,625TB Committed Usage, per TB</t>
  </si>
  <si>
    <t>SU_T12_S5_8</t>
  </si>
  <si>
    <t>One month of Supplemental Usage beyond 2,660TB Committed Usage, per TB</t>
  </si>
  <si>
    <t>SU_T12_S6_8</t>
  </si>
  <si>
    <t>One month of Supplemental Usage beyond 2,695TB Committed Usage, per TB</t>
  </si>
  <si>
    <t>SU_T12_S7_8</t>
  </si>
  <si>
    <t>One month of Supplemental Usage beyond 2,730TB Committed Usage, per TB</t>
  </si>
  <si>
    <t>SU_T12_S8_8</t>
  </si>
  <si>
    <t>One month of Supplemental Usage beyond 2,764TB Committed Usage, per TB</t>
  </si>
  <si>
    <t>SU_T12_S9_8</t>
  </si>
  <si>
    <t>One month of Supplemental Usage beyond 2,799TB Committed Usage, per TB</t>
  </si>
  <si>
    <t>SU_T12_S10_8</t>
  </si>
  <si>
    <t>One month of Supplemental Usage beyond 2,834TB Committed Usage, per TB</t>
  </si>
  <si>
    <t>SU_T13_S0_9</t>
  </si>
  <si>
    <t>One month of Supplemental Usage beyond 2,867TB Committed Usage, per TB</t>
  </si>
  <si>
    <t>SU_T13_S1_9</t>
  </si>
  <si>
    <t>One month of Supplemental Usage beyond 2,899TB Committed Usage, per TB</t>
  </si>
  <si>
    <t>SU_T13_S2_9</t>
  </si>
  <si>
    <t>One month of Supplemental Usage beyond 2,931TB Committed Usage, per TB</t>
  </si>
  <si>
    <t>SU_T13_S3_9</t>
  </si>
  <si>
    <t>One month of Supplemental Usage beyond 2,963TB Committed Usage, per TB</t>
  </si>
  <si>
    <t>SU_T13_S4_9</t>
  </si>
  <si>
    <t>One month of Supplemental Usage beyond 2,995TB Committed Usage, per TB</t>
  </si>
  <si>
    <t>SU_T13_S5_9</t>
  </si>
  <si>
    <t>One month of Supplemental Usage beyond 3,028TB Committed Usage, per TB</t>
  </si>
  <si>
    <t>SU_T13_S6_9</t>
  </si>
  <si>
    <t>One month of Supplemental Usage beyond 3,060TB Committed Usage, per TB</t>
  </si>
  <si>
    <t>SU_T13_S7_9</t>
  </si>
  <si>
    <t>One month of Supplemental Usage beyond 3,092TB Committed Usage, per TB</t>
  </si>
  <si>
    <t>SU_T13_S8_9</t>
  </si>
  <si>
    <t>One month of Supplemental Usage beyond 3,124TB Committed Usage, per TB</t>
  </si>
  <si>
    <t>SU_T13_S9_9</t>
  </si>
  <si>
    <t>One month of Supplemental Usage beyond 3,156TB Committed Usage, per TB</t>
  </si>
  <si>
    <t>SU_T13_S10_9</t>
  </si>
  <si>
    <t>One month of Supplemental Usage beyond 3,188TB Committed Usage, per TB</t>
  </si>
  <si>
    <t>SU_T14_S0_10</t>
  </si>
  <si>
    <t>One month of Supplemental Usage beyond 3,247TB Committed Usage, per TB</t>
  </si>
  <si>
    <t>SU_T14_S1_10</t>
  </si>
  <si>
    <t>One month of Supplemental Usage beyond 3,277TB Committed Usage, per TB</t>
  </si>
  <si>
    <t>SU_T14_S2_10</t>
  </si>
  <si>
    <t>One month of Supplemental Usage beyond 3,306TB Committed Usage, per TB</t>
  </si>
  <si>
    <t>SU_T14_S3_10</t>
  </si>
  <si>
    <t>One month of Supplemental Usage beyond 3,336TB Committed Usage, per TB</t>
  </si>
  <si>
    <t>SU_T14_S4_10</t>
  </si>
  <si>
    <t>One month of Supplemental Usage beyond 3,365TB Committed Usage, per TB</t>
  </si>
  <si>
    <t>SU_T14_S5_10</t>
  </si>
  <si>
    <t>One month of Supplemental Usage beyond 3,395TB Committed Usage, per TB</t>
  </si>
  <si>
    <t>SU_T14_S6_10</t>
  </si>
  <si>
    <t>One month of Supplemental Usage beyond 3,424TB Committed Usage, per TB</t>
  </si>
  <si>
    <t>SU_T14_S7_10</t>
  </si>
  <si>
    <t>One month of Supplemental Usage beyond 3,454TB Committed Usage, per TB</t>
  </si>
  <si>
    <t>SU_T14_S8_10</t>
  </si>
  <si>
    <t>One month of Supplemental Usage beyond 3,483TB Committed Usage, per TB</t>
  </si>
  <si>
    <t>SU_T14_S9_10</t>
  </si>
  <si>
    <t>One month of Supplemental Usage beyond 3,513TB Committed Usage, per TB</t>
  </si>
  <si>
    <t>SU_T14_S10_10</t>
  </si>
  <si>
    <t>One month of Supplemental Usage beyond 3,542TB Committed Usage, per TB</t>
  </si>
  <si>
    <t>SKU Number</t>
  </si>
  <si>
    <t>Product Name</t>
  </si>
  <si>
    <t>Product Type</t>
  </si>
  <si>
    <t>Product Family</t>
  </si>
  <si>
    <t>List Price</t>
  </si>
  <si>
    <t>PRICEBOOK2ID</t>
  </si>
  <si>
    <t>ISACTIVE</t>
  </si>
  <si>
    <t>USESTANDARDPRICE</t>
  </si>
  <si>
    <t>CURRENCYISOCODE</t>
  </si>
  <si>
    <t>PRODUCTID</t>
  </si>
  <si>
    <t>PRICEBOOKENTRYID</t>
  </si>
  <si>
    <t>Committed Usage - 17TB, Monthly</t>
  </si>
  <si>
    <t>Committed Usage</t>
  </si>
  <si>
    <t>Subscription</t>
  </si>
  <si>
    <t>01s8a000002rEVeAAM</t>
  </si>
  <si>
    <t>USD</t>
  </si>
  <si>
    <t>01tUu000006e1wPIAQ</t>
  </si>
  <si>
    <t>01uUu000001ZtfNIAS</t>
  </si>
  <si>
    <t>Committed Usage - 21TB, Monthly</t>
  </si>
  <si>
    <t>01tUu000006e1wQIAQ</t>
  </si>
  <si>
    <t>01uUu000001ZtfOIAS</t>
  </si>
  <si>
    <t>Committed Usage - 26TB, Monthly</t>
  </si>
  <si>
    <t>01tUu000006e1wRIAQ</t>
  </si>
  <si>
    <t>01uUu000001ZtfPIAS</t>
  </si>
  <si>
    <t>Committed Usage - 30TB, Monthly</t>
  </si>
  <si>
    <t>01tUu000006e1wSIAQ</t>
  </si>
  <si>
    <t>01uUu000001ZtfQIAS</t>
  </si>
  <si>
    <t>Committed Usage - 28TB, Monthly</t>
  </si>
  <si>
    <t>Monthly increment of annual subscription with Committed Usage of 28TB</t>
  </si>
  <si>
    <t>01tUu000006e1wTIAQ</t>
  </si>
  <si>
    <t>01uUu000001ZtfRIAS</t>
  </si>
  <si>
    <t>Committed Usage - 33TB, Monthly</t>
  </si>
  <si>
    <t>Monthly increment of annual subscription with Committed Usage of 33TB</t>
  </si>
  <si>
    <t>01tUu000006e1wUIAQ</t>
  </si>
  <si>
    <t>01uUu000001ZtfSIAS</t>
  </si>
  <si>
    <t>Committed Usage - 38TB, Monthly</t>
  </si>
  <si>
    <t>Monthly increment of annual subscription with Committed Usage of 38TB</t>
  </si>
  <si>
    <t>01tUu000006e1wVIAQ</t>
  </si>
  <si>
    <t>01uUu000001ZtfTIAS</t>
  </si>
  <si>
    <t>Committed Usage - 43TB, Monthly</t>
  </si>
  <si>
    <t>01tUu000006e1wWIAQ</t>
  </si>
  <si>
    <t>01uUu000001ZtfUIAS</t>
  </si>
  <si>
    <t>Committed Usage - 48TB, Monthly</t>
  </si>
  <si>
    <t>01tUu000006e1wXIAQ</t>
  </si>
  <si>
    <t>01uUu000001ZtfVIAS</t>
  </si>
  <si>
    <t>Committed Usage - 55TB, Monthly</t>
  </si>
  <si>
    <t>Monthly increment of annual subscription with Committed Usage of 55TB</t>
  </si>
  <si>
    <t>01tUu000006e1wYIAQ</t>
  </si>
  <si>
    <t>01uUu000001ZtfWIAS</t>
  </si>
  <si>
    <t>Committed Usage - 62TB, Monthly</t>
  </si>
  <si>
    <t>01tUu000006e1y1IAA</t>
  </si>
  <si>
    <t>01uUu000001ZtgzIAC</t>
  </si>
  <si>
    <t>Committed Usage - 69TB, Monthly</t>
  </si>
  <si>
    <t>Monthly increment of annual subscription with Committed Usage of 69TB</t>
  </si>
  <si>
    <t>01tUu000006e1y2IAA</t>
  </si>
  <si>
    <t>01uUu000001Zth0IAC</t>
  </si>
  <si>
    <t>Committed Usage - 76TB, Monthly</t>
  </si>
  <si>
    <t>Monthly increment of annual subscription with Committed Usage of 76TB</t>
  </si>
  <si>
    <t>01tUu000006e1y3IAA</t>
  </si>
  <si>
    <t>01uUu000001Zth1IAC</t>
  </si>
  <si>
    <t>Committed Usage - 82TB, Monthly</t>
  </si>
  <si>
    <t>Monthly increment of annual subscription with Committed Usage of 82TB</t>
  </si>
  <si>
    <t>01tUu000006e1y4IAA</t>
  </si>
  <si>
    <t>01uUu000001Zth2IAC</t>
  </si>
  <si>
    <t>Committed Usage - 89TB, Monthly</t>
  </si>
  <si>
    <t>Monthly increment of annual subscription with Committed Usage of 89TB</t>
  </si>
  <si>
    <t>01tUu000006e1y5IAA</t>
  </si>
  <si>
    <t>01uUu000001Zth3IAC</t>
  </si>
  <si>
    <t>Committed Usage - 96TB, Monthly</t>
  </si>
  <si>
    <t>Monthly increment of annual subscription with Committed Usage of 96TB</t>
  </si>
  <si>
    <t>01tUu000006e1y6IAA</t>
  </si>
  <si>
    <t>01uUu000001Zth4IAC</t>
  </si>
  <si>
    <t>Committed Usage - 83TB, Monthly</t>
  </si>
  <si>
    <t>Monthly increment of annual subscription with Committed Usage of 83TB</t>
  </si>
  <si>
    <t>01tUu000006e1y7IAA</t>
  </si>
  <si>
    <t>01uUu000001Zth5IAC</t>
  </si>
  <si>
    <t>Committed Usage - 90TB, Monthly</t>
  </si>
  <si>
    <t>Monthly increment of annual subscription with Committed Usage of 90TB</t>
  </si>
  <si>
    <t>01tUu000006e1y8IAA</t>
  </si>
  <si>
    <t>01uUu000001Zth6IAC</t>
  </si>
  <si>
    <t>Committed Usage - 98TB, Monthly</t>
  </si>
  <si>
    <t>Monthly increment of annual subscription with Committed Usage of 98TB</t>
  </si>
  <si>
    <t>01tUu000006e1y9IAA</t>
  </si>
  <si>
    <t>01uUu000001Zth7IAC</t>
  </si>
  <si>
    <t>Committed Usage - 105TB, Monthly</t>
  </si>
  <si>
    <t>Monthly increment of annual subscription with Committed Usage of 105TB</t>
  </si>
  <si>
    <t>01tUu000006e1yAIAQ</t>
  </si>
  <si>
    <t>01uUu000001Zth8IAC</t>
  </si>
  <si>
    <t>Committed Usage - 113TB, Monthly</t>
  </si>
  <si>
    <t>Monthly increment of annual subscription with Committed Usage of 113TB</t>
  </si>
  <si>
    <t>01tUu000006e1zdIAA</t>
  </si>
  <si>
    <t>01uUu000001ZtibIAC</t>
  </si>
  <si>
    <t>Committed Usage - 120TB, Monthly</t>
  </si>
  <si>
    <t>Monthly increment of annual subscription with Committed Usage of 120TB</t>
  </si>
  <si>
    <t>01tUu000006e1zeIAA</t>
  </si>
  <si>
    <t>01uUu000001ZticIAC</t>
  </si>
  <si>
    <t>Committed Usage - 127TB, Monthly</t>
  </si>
  <si>
    <t>01tUu000006e1zfIAA</t>
  </si>
  <si>
    <t>01uUu000001ZtidIAC</t>
  </si>
  <si>
    <t>Committed Usage - 135TB, Monthly</t>
  </si>
  <si>
    <t>01tUu000006e1zgIAA</t>
  </si>
  <si>
    <t>01uUu000001ZtieIAC</t>
  </si>
  <si>
    <t>Committed Usage - 142TB, Monthly</t>
  </si>
  <si>
    <t>Monthly increment of annual subscription with Committed Usage of 142TB</t>
  </si>
  <si>
    <t>01tUu000006e1zhIAA</t>
  </si>
  <si>
    <t>01uUu000001ZtifIAC</t>
  </si>
  <si>
    <t>Committed Usage - 150TB, Monthly</t>
  </si>
  <si>
    <t>Monthly increment of annual subscription with Committed Usage of 150TB</t>
  </si>
  <si>
    <t>01tUu000006e1ziIAA</t>
  </si>
  <si>
    <t>01uUu000001ZtigIAC</t>
  </si>
  <si>
    <t>Committed Usage - 157TB, Monthly</t>
  </si>
  <si>
    <t>Monthly increment of annual subscription with Committed Usage of 157TB</t>
  </si>
  <si>
    <t>01tUu000006e1zjIAA</t>
  </si>
  <si>
    <t>01uUu000001ZtihIAC</t>
  </si>
  <si>
    <t>Committed Usage - 149TB, Monthly</t>
  </si>
  <si>
    <t>Monthly increment of annual subscription with Committed Usage of 149TB</t>
  </si>
  <si>
    <t>01tUu000006e1zkIAA</t>
  </si>
  <si>
    <t>01uUu000001ZtiiIAC</t>
  </si>
  <si>
    <t>Committed Usage - 170TB, Monthly</t>
  </si>
  <si>
    <t>Monthly increment of annual subscription with Committed Usage of 170TB</t>
  </si>
  <si>
    <t>01tUu000006e1zlIAA</t>
  </si>
  <si>
    <t>01uUu000001ZtijIAC</t>
  </si>
  <si>
    <t>Committed Usage - 190TB, Monthly</t>
  </si>
  <si>
    <t>Monthly increment of annual subscription with Committed Usage of 190TB</t>
  </si>
  <si>
    <t>01tUu000006e1zmIAA</t>
  </si>
  <si>
    <t>01uUu000001ZtikIAC</t>
  </si>
  <si>
    <t>Committed Usage - 211TB, Monthly</t>
  </si>
  <si>
    <t>Monthly increment of annual subscription with Committed Usage of 211TB</t>
  </si>
  <si>
    <t>01tUu000006e21FIAQ</t>
  </si>
  <si>
    <t>01uUu000001ZtkDIAS</t>
  </si>
  <si>
    <t>Committed Usage - 231TB, Monthly</t>
  </si>
  <si>
    <t>Monthly increment of annual subscription with Committed Usage of 231TB</t>
  </si>
  <si>
    <t>01tUu000006e21GIAQ</t>
  </si>
  <si>
    <t>01uUu000001ZtkEIAS</t>
  </si>
  <si>
    <t>Committed Usage - 252TB, Monthly</t>
  </si>
  <si>
    <t>Monthly increment of annual subscription with Committed Usage of 252TB</t>
  </si>
  <si>
    <t>01tUu000006e21HIAQ</t>
  </si>
  <si>
    <t>01uUu000001ZtkFIAS</t>
  </si>
  <si>
    <t>Committed Usage - 272TB, Monthly</t>
  </si>
  <si>
    <t>Monthly increment of annual subscription with Committed Usage of 272TB</t>
  </si>
  <si>
    <t>01tUu000006e21IIAQ</t>
  </si>
  <si>
    <t>01uUu000001ZtkGIAS</t>
  </si>
  <si>
    <t>Committed Usage - 293TB, Monthly</t>
  </si>
  <si>
    <t>Monthly increment of annual subscription with Committed Usage of 293TB</t>
  </si>
  <si>
    <t>01tUu000006e21JIAQ</t>
  </si>
  <si>
    <t>01uUu000001ZtkHIAS</t>
  </si>
  <si>
    <t>Committed Usage - 313TB, Monthly</t>
  </si>
  <si>
    <t>Monthly increment of annual subscription with Committed Usage of 313TB</t>
  </si>
  <si>
    <t>01tUu000006e21KIAQ</t>
  </si>
  <si>
    <t>01uUu000001ZtkIIAS</t>
  </si>
  <si>
    <t>Committed Usage - 334TB, Monthly</t>
  </si>
  <si>
    <t>Monthly increment of annual subscription with Committed Usage of 334TB</t>
  </si>
  <si>
    <t>01tUu000006e21LIAQ</t>
  </si>
  <si>
    <t>01uUu000001ZtkJIAS</t>
  </si>
  <si>
    <t>Committed Usage - 354TB, Monthly</t>
  </si>
  <si>
    <t>01tUu000006e21MIAQ</t>
  </si>
  <si>
    <t>01uUu000001ZtkKIAS</t>
  </si>
  <si>
    <t>Supplemental Usage - Beyond 17TB, per TB Monthly</t>
  </si>
  <si>
    <t>Supplemental Usage</t>
  </si>
  <si>
    <t>01tUu000006e21NIAQ</t>
  </si>
  <si>
    <t>01uUu000001ZtkLIAS</t>
  </si>
  <si>
    <t>Supplemental Usage - Beyond 21TB, per TB Monthly</t>
  </si>
  <si>
    <t>01tUu000006e21OIAQ</t>
  </si>
  <si>
    <t>01uUu000001ZtkMIAS</t>
  </si>
  <si>
    <t>Supplemental Usage - Beyond 26TB, per TB Monthly</t>
  </si>
  <si>
    <t>01tUu000006e22rIAA</t>
  </si>
  <si>
    <t>01uUu000001ZtlpIAC</t>
  </si>
  <si>
    <t>Supplemental Usage - Beyond 30TB, per TB Monthly</t>
  </si>
  <si>
    <t>01tUu000006e22sIAA</t>
  </si>
  <si>
    <t>01uUu000001ZtlqIAC</t>
  </si>
  <si>
    <t>Supplemental Usage - Beyond 28TB, per TB Monthly</t>
  </si>
  <si>
    <t>One month of Supplemental Usage beyond 28TB Committed Usage, per TB</t>
  </si>
  <si>
    <t>01tUu000006e22tIAA</t>
  </si>
  <si>
    <t>01uUu000001ZtlrIAC</t>
  </si>
  <si>
    <t>Supplemental Usage - Beyond 33TB, per TB Monthly</t>
  </si>
  <si>
    <t>One month of Supplemental Usage beyond 33TB Committed Usage, per TB</t>
  </si>
  <si>
    <t>01tUu000006e22uIAA</t>
  </si>
  <si>
    <t>01uUu000001ZtlsIAC</t>
  </si>
  <si>
    <t>Supplemental Usage - Beyond 38TB, per TB Monthly</t>
  </si>
  <si>
    <t>One month of Supplemental Usage beyond 38TB Committed Usage, per TB</t>
  </si>
  <si>
    <t>01tUu000006e22vIAA</t>
  </si>
  <si>
    <t>01uUu000001ZtltIAC</t>
  </si>
  <si>
    <t>Supplemental Usage - Beyond 43TB, per TB Monthly</t>
  </si>
  <si>
    <t>01tUu000006e22wIAA</t>
  </si>
  <si>
    <t>01uUu000001ZtluIAC</t>
  </si>
  <si>
    <t>Supplemental Usage - Beyond 48TB, per TB Monthly</t>
  </si>
  <si>
    <t>01tUu000006e22xIAA</t>
  </si>
  <si>
    <t>01uUu000001ZtlvIAC</t>
  </si>
  <si>
    <t>Supplemental Usage - Beyond 55TB, per TB Monthly</t>
  </si>
  <si>
    <t>One month of Supplemental Usage beyond 55TB Committed Usage, per TB</t>
  </si>
  <si>
    <t>01tUu000006e22yIAA</t>
  </si>
  <si>
    <t>01uUu000001ZtlwIAC</t>
  </si>
  <si>
    <t>Supplemental Usage - Beyond 62TB, per TB Monthly</t>
  </si>
  <si>
    <t>01tUu000006e22zIAA</t>
  </si>
  <si>
    <t>01uUu000001ZtlxIAC</t>
  </si>
  <si>
    <t>Supplemental Usage - Beyond 69TB, per TB Monthly</t>
  </si>
  <si>
    <t>One month of Supplemental Usage beyond 69TB Committed Usage, per TB</t>
  </si>
  <si>
    <t>01tUu000006e230IAA</t>
  </si>
  <si>
    <t>01uUu000001ZtlyIAC</t>
  </si>
  <si>
    <t>Supplemental Usage - Beyond 76TB, per TB Monthly</t>
  </si>
  <si>
    <t>One month of Supplemental Usage beyond 76TB Committed Usage, per TB</t>
  </si>
  <si>
    <t>01tUu000006e24TIAQ</t>
  </si>
  <si>
    <t>01uUu000001ZtnRIAS</t>
  </si>
  <si>
    <t>Supplemental Usage - Beyond 82TB, per TB Monthly</t>
  </si>
  <si>
    <t>One month of Supplemental Usage beyond 82TB Committed Usage, per TB</t>
  </si>
  <si>
    <t>01tUu000006e24UIAQ</t>
  </si>
  <si>
    <t>01uUu000001ZtnSIAS</t>
  </si>
  <si>
    <t>Supplemental Usage - Beyond 89TB, per TB Monthly</t>
  </si>
  <si>
    <t>One month of Supplemental Usage beyond 89TB Committed Usage, per TB</t>
  </si>
  <si>
    <t>01tUu000006e24VIAQ</t>
  </si>
  <si>
    <t>01uUu000001ZtnTIAS</t>
  </si>
  <si>
    <t>Supplemental Usage - Beyond 96TB, per TB Monthly</t>
  </si>
  <si>
    <t>One month of Supplemental Usage beyond 96TB Committed Usage, per TB</t>
  </si>
  <si>
    <t>01tUu000006e24WIAQ</t>
  </si>
  <si>
    <t>01uUu000001ZtnUIAS</t>
  </si>
  <si>
    <t>Supplemental Usage - Beyond 83TB, per TB Monthly</t>
  </si>
  <si>
    <t>One month of Supplemental Usage beyond 83TB Committed Usage, per TB</t>
  </si>
  <si>
    <t>01tUu000006e24XIAQ</t>
  </si>
  <si>
    <t>01uUu000001ZtnVIAS</t>
  </si>
  <si>
    <t>Supplemental Usage - Beyond 90TB, per TB Monthly</t>
  </si>
  <si>
    <t>One month of Supplemental Usage beyond 90TB Committed Usage, per TB</t>
  </si>
  <si>
    <t>01tUu000006e24YIAQ</t>
  </si>
  <si>
    <t>01uUu000001ZtnWIAS</t>
  </si>
  <si>
    <t>Supplemental Usage - Beyond 98TB, per TB Monthly</t>
  </si>
  <si>
    <t>One month of Supplemental Usage beyond 98TB Committed Usage, per TB</t>
  </si>
  <si>
    <t>01tUu000006e24ZIAQ</t>
  </si>
  <si>
    <t>01uUu000001ZtnXIAS</t>
  </si>
  <si>
    <t>Supplemental Usage - Beyond 105TB, per TB Monthly</t>
  </si>
  <si>
    <t>One month of Supplemental Usage beyond 105TB Committed Usage, per TB</t>
  </si>
  <si>
    <t>01tUu000006e24aIAA</t>
  </si>
  <si>
    <t>01uUu000001ZtnYIAS</t>
  </si>
  <si>
    <t>Supplemental Usage - Beyond 113TB, per TB Monthly</t>
  </si>
  <si>
    <t>One month of Supplemental Usage beyond 113TB Committed Usage, per TB</t>
  </si>
  <si>
    <t>01tUu000006e24bIAA</t>
  </si>
  <si>
    <t>01uUu000001ZtnZIAS</t>
  </si>
  <si>
    <t>Supplemental Usage - Beyond 120TB, per TB Monthly</t>
  </si>
  <si>
    <t>One month of Supplemental Usage beyond 120TB Committed Usage, per TB</t>
  </si>
  <si>
    <t>01tUu000006e24cIAA</t>
  </si>
  <si>
    <t>01uUu000001ZtnaIAC</t>
  </si>
  <si>
    <t>Supplemental Usage - Beyond 127TB, per TB Monthly</t>
  </si>
  <si>
    <t>01tUu000006e265IAA</t>
  </si>
  <si>
    <t>01uUu000001Ztp3IAC</t>
  </si>
  <si>
    <t>Supplemental Usage - Beyond 135TB, per TB Monthly</t>
  </si>
  <si>
    <t>01tUu000006e266IAA</t>
  </si>
  <si>
    <t>01uUu000001Ztp4IAC</t>
  </si>
  <si>
    <t>Supplemental Usage - Beyond 142TB, per TB Monthly</t>
  </si>
  <si>
    <t>One month of Supplemental Usage beyond 142TB Committed Usage, per TB</t>
  </si>
  <si>
    <t>01tUu000006e267IAA</t>
  </si>
  <si>
    <t>01uUu000001Ztp5IAC</t>
  </si>
  <si>
    <t>Supplemental Usage - Beyond 150TB, per TB Monthly</t>
  </si>
  <si>
    <t>One month of Supplemental Usage beyond 150TB Committed Usage, per TB</t>
  </si>
  <si>
    <t>01tUu000006e268IAA</t>
  </si>
  <si>
    <t>01uUu000001Ztp6IAC</t>
  </si>
  <si>
    <t>Supplemental Usage - Beyond 157TB, per TB Monthly</t>
  </si>
  <si>
    <t>One month of Supplemental Usage beyond 157TB Committed Usage, per TB</t>
  </si>
  <si>
    <t>01tUu000006e269IAA</t>
  </si>
  <si>
    <t>01uUu000001Ztp7IAC</t>
  </si>
  <si>
    <t>Supplemental Usage - Beyond 149TB, per TB Monthly</t>
  </si>
  <si>
    <t>One month of Supplemental Usage beyond 149TB Committed Usage, per TB</t>
  </si>
  <si>
    <t>01tUu000006e26AIAQ</t>
  </si>
  <si>
    <t>01uUu000001Ztp8IAC</t>
  </si>
  <si>
    <t>Supplemental Usage - Beyond 170TB, per TB Monthly</t>
  </si>
  <si>
    <t>One month of Supplemental Usage beyond 170TB Committed Usage, per TB</t>
  </si>
  <si>
    <t>01tUu000006e26BIAQ</t>
  </si>
  <si>
    <t>01uUu000001Ztp9IAC</t>
  </si>
  <si>
    <t>Supplemental Usage - Beyond 190TB, per TB Monthly</t>
  </si>
  <si>
    <t>One month of Supplemental Usage beyond 190TB Committed Usage, per TB</t>
  </si>
  <si>
    <t>01tUu000006e26CIAQ</t>
  </si>
  <si>
    <t>01uUu000001ZtpAIAS</t>
  </si>
  <si>
    <t>Supplemental Usage - Beyond 211TB, per TB Monthly</t>
  </si>
  <si>
    <t>One month of Supplemental Usage beyond 211TB Committed Usage, per TB</t>
  </si>
  <si>
    <t>01tUu000006e26DIAQ</t>
  </si>
  <si>
    <t>01uUu000001ZtpBIAS</t>
  </si>
  <si>
    <t>Supplemental Usage - Beyond 231TB, per TB Monthly</t>
  </si>
  <si>
    <t>One month of Supplemental Usage beyond 231TB Committed Usage, per TB</t>
  </si>
  <si>
    <t>01tUu000006e26EIAQ</t>
  </si>
  <si>
    <t>01uUu000001ZtpCIAS</t>
  </si>
  <si>
    <t>Supplemental Usage - Beyond 252TB, per TB Monthly</t>
  </si>
  <si>
    <t>One month of Supplemental Usage beyond 252TB Committed Usage, per TB</t>
  </si>
  <si>
    <t>01tUu000006e27hIAA</t>
  </si>
  <si>
    <t>01uUu000001ZtqfIAC</t>
  </si>
  <si>
    <t>Supplemental Usage - Beyond 272TB, per TB Monthly</t>
  </si>
  <si>
    <t>One month of Supplemental Usage beyond 272TB Committed Usage, per TB</t>
  </si>
  <si>
    <t>01tUu000006e27iIAA</t>
  </si>
  <si>
    <t>01uUu000001ZtqgIAC</t>
  </si>
  <si>
    <t>Supplemental Usage - Beyond 293TB, per TB Monthly</t>
  </si>
  <si>
    <t>One month of Supplemental Usage beyond 293TB Committed Usage, per TB</t>
  </si>
  <si>
    <t>01tUu000006e27jIAA</t>
  </si>
  <si>
    <t>01uUu000001ZtqhIAC</t>
  </si>
  <si>
    <t>Supplemental Usage - Beyond 313TB, per TB Monthly</t>
  </si>
  <si>
    <t>One month of Supplemental Usage beyond 313TB Committed Usage, per TB</t>
  </si>
  <si>
    <t>01tUu000006e27kIAA</t>
  </si>
  <si>
    <t>01uUu000001ZtqiIAC</t>
  </si>
  <si>
    <t>Supplemental Usage - Beyond 334TB, per TB Monthly</t>
  </si>
  <si>
    <t>One month of Supplemental Usage beyond 334TB Committed Usage, per TB</t>
  </si>
  <si>
    <t>01tUu000006e27lIAA</t>
  </si>
  <si>
    <t>01uUu000001ZtqjIAC</t>
  </si>
  <si>
    <t>Supplemental Usage - Beyond 354TB, per TB Monthly</t>
  </si>
  <si>
    <t>01tUu000006e27mIAA</t>
  </si>
  <si>
    <t>01uUu000001ZtqkIAC</t>
  </si>
  <si>
    <t>Subscription SKUs</t>
  </si>
  <si>
    <t>Information Only - Not for Salesforce</t>
  </si>
  <si>
    <t>Standard Salesforce Field</t>
  </si>
  <si>
    <t>1</t>
  </si>
  <si>
    <t>CU_T0_S0</t>
  </si>
  <si>
    <t>CU_T0_S1</t>
  </si>
  <si>
    <t>CU_T0_S2</t>
  </si>
  <si>
    <t>CU_T0_S3</t>
  </si>
  <si>
    <t>Monthly increment of annual subscription with Committed Usage of 10TB</t>
  </si>
  <si>
    <t>Monthly increment of annual subscription with Committed Usage of 13TB</t>
  </si>
  <si>
    <t>Monthly increment of annual subscription with Committed Usage of 15TB</t>
  </si>
  <si>
    <t>Monthly increment of annual subscription with Committed Usage of 18TB</t>
  </si>
  <si>
    <t>SU_T0_S0</t>
  </si>
  <si>
    <t>SU_T0_S1</t>
  </si>
  <si>
    <t>SU_T0_S2</t>
  </si>
  <si>
    <t>SU_T0_S3</t>
  </si>
  <si>
    <t>One month of Supplemental Usage beyond 10TB Committed Usage, per TB</t>
  </si>
  <si>
    <t>One month of Supplemental Usage beyond 13TB Committed Usage, per TB</t>
  </si>
  <si>
    <t>One month of Supplemental Usage beyond 15TB Committed Usage, per TB</t>
  </si>
  <si>
    <t>One month of Supplemental Usage beyond 18TB Committed Usage, per TB</t>
  </si>
  <si>
    <t>CU_T15_S0_11</t>
  </si>
  <si>
    <t>CU_T15_S1_11</t>
  </si>
  <si>
    <t>CU_T15_S2_11</t>
  </si>
  <si>
    <t>CU_T15_S3_11</t>
  </si>
  <si>
    <t>CU_T15_S4_11</t>
  </si>
  <si>
    <t>CU_T15_S5_11</t>
  </si>
  <si>
    <t>CU_T15_S6_11</t>
  </si>
  <si>
    <t>CU_T15_S7_11</t>
  </si>
  <si>
    <t>CU_T15_S8_11</t>
  </si>
  <si>
    <t>CU_T15_S9_11</t>
  </si>
  <si>
    <t>CU_T15_S10_11</t>
  </si>
  <si>
    <t>CU_T16_S0_12</t>
  </si>
  <si>
    <t>CU_T16_S1_12</t>
  </si>
  <si>
    <t>CU_T16_S2_12</t>
  </si>
  <si>
    <t>CU_T16_S3_12</t>
  </si>
  <si>
    <t>CU_T16_S4_12</t>
  </si>
  <si>
    <t>CU_T16_S5_12</t>
  </si>
  <si>
    <t>CU_T16_S6_12</t>
  </si>
  <si>
    <t>CU_T16_S7_12</t>
  </si>
  <si>
    <t>CU_T16_S8_12</t>
  </si>
  <si>
    <t>CU_T16_S9_12</t>
  </si>
  <si>
    <t>CU_T16_S10_12</t>
  </si>
  <si>
    <t>CU_T17_S0_13</t>
  </si>
  <si>
    <t>CU_T17_S1_13</t>
  </si>
  <si>
    <t>CU_T17_S2_13</t>
  </si>
  <si>
    <t>CU_T17_S3_13</t>
  </si>
  <si>
    <t>CU_T17_S4_13</t>
  </si>
  <si>
    <t>CU_T17_S5_13</t>
  </si>
  <si>
    <t>CU_T17_S6_13</t>
  </si>
  <si>
    <t>CU_T17_S7_13</t>
  </si>
  <si>
    <t>CU_T17_S8_13</t>
  </si>
  <si>
    <t>CU_T17_S9_13</t>
  </si>
  <si>
    <t>CU_T17_S10_13</t>
  </si>
  <si>
    <t>CU_T18_S0_14</t>
  </si>
  <si>
    <t>CU_T18_S1_14</t>
  </si>
  <si>
    <t>CU_T18_S2_14</t>
  </si>
  <si>
    <t>CU_T18_S3_14</t>
  </si>
  <si>
    <t>CU_T18_S4_14</t>
  </si>
  <si>
    <t>CU_T18_S5_14</t>
  </si>
  <si>
    <t>CU_T18_S6_14</t>
  </si>
  <si>
    <t>CU_T18_S7_14</t>
  </si>
  <si>
    <t>CU_T18_S8_14</t>
  </si>
  <si>
    <t>CU_T18_S9_14</t>
  </si>
  <si>
    <t>CU_T18_S10_14</t>
  </si>
  <si>
    <t>CU_T19_S0_15</t>
  </si>
  <si>
    <t>CU_T19_S1_15</t>
  </si>
  <si>
    <t>CU_T19_S2_15</t>
  </si>
  <si>
    <t>CU_T19_S3_15</t>
  </si>
  <si>
    <t>CU_T19_S4_15</t>
  </si>
  <si>
    <t>CU_T19_S5_15</t>
  </si>
  <si>
    <t>CU_T19_S6_15</t>
  </si>
  <si>
    <t>CU_T19_S7_15</t>
  </si>
  <si>
    <t>CU_T19_S8_15</t>
  </si>
  <si>
    <t>CU_T19_S9_15</t>
  </si>
  <si>
    <t>CU_T19_S10_15</t>
  </si>
  <si>
    <t>CU_T20_S0_16</t>
  </si>
  <si>
    <t>CU_T20_S1_16</t>
  </si>
  <si>
    <t>CU_T20_S2_16</t>
  </si>
  <si>
    <t>CU_T20_S3_16</t>
  </si>
  <si>
    <t>CU_T20_S4_16</t>
  </si>
  <si>
    <t>CU_T20_S5_16</t>
  </si>
  <si>
    <t>CU_T20_S6_16</t>
  </si>
  <si>
    <t>CU_T20_S7_16</t>
  </si>
  <si>
    <t>CU_T20_S8_16</t>
  </si>
  <si>
    <t>CU_T20_S9_16</t>
  </si>
  <si>
    <t>CU_T20_S10_16</t>
  </si>
  <si>
    <t>CU_T21_S0_17</t>
  </si>
  <si>
    <t>CU_T21_S1_17</t>
  </si>
  <si>
    <t>CU_T21_S2_17</t>
  </si>
  <si>
    <t>CU_T21_S3_17</t>
  </si>
  <si>
    <t>CU_T21_S4_17</t>
  </si>
  <si>
    <t>CU_T21_S5_17</t>
  </si>
  <si>
    <t>CU_T21_S6_17</t>
  </si>
  <si>
    <t>CU_T21_S7_17</t>
  </si>
  <si>
    <t>CU_T21_S8_17</t>
  </si>
  <si>
    <t>CU_T21_S9_17</t>
  </si>
  <si>
    <t>CU_T21_S10_17</t>
  </si>
  <si>
    <t>CU_T22_S0_18</t>
  </si>
  <si>
    <t>CU_T22_S1_18</t>
  </si>
  <si>
    <t>CU_T22_S2_18</t>
  </si>
  <si>
    <t>CU_T22_S3_18</t>
  </si>
  <si>
    <t>CU_T22_S4_18</t>
  </si>
  <si>
    <t>CU_T22_S5_18</t>
  </si>
  <si>
    <t>CU_T22_S6_18</t>
  </si>
  <si>
    <t>CU_T22_S7_18</t>
  </si>
  <si>
    <t>CU_T22_S8_18</t>
  </si>
  <si>
    <t>CU_T22_S9_18</t>
  </si>
  <si>
    <t>CU_T22_S10_18</t>
  </si>
  <si>
    <t>CU_T23_S0_19</t>
  </si>
  <si>
    <t>CU_T23_S1_19</t>
  </si>
  <si>
    <t>CU_T23_S2_19</t>
  </si>
  <si>
    <t>CU_T23_S3_19</t>
  </si>
  <si>
    <t>CU_T23_S4_19</t>
  </si>
  <si>
    <t>CU_T23_S5_19</t>
  </si>
  <si>
    <t>CU_T23_S6_19</t>
  </si>
  <si>
    <t>CU_T23_S7_19</t>
  </si>
  <si>
    <t>CU_T23_S8_19</t>
  </si>
  <si>
    <t>CU_T23_S9_19</t>
  </si>
  <si>
    <t>CU_T23_S10_19</t>
  </si>
  <si>
    <t>Monthly increment of annual subscription with Committed Usage of 3,627TB</t>
  </si>
  <si>
    <t>Monthly increment of annual subscription with Committed Usage of 3,673TB</t>
  </si>
  <si>
    <t>Monthly increment of annual subscription with Committed Usage of 3,719TB</t>
  </si>
  <si>
    <t>Monthly increment of annual subscription with Committed Usage of 3,765TB</t>
  </si>
  <si>
    <t>Monthly increment of annual subscription with Committed Usage of 3,811TB</t>
  </si>
  <si>
    <t>Monthly increment of annual subscription with Committed Usage of 3,857TB</t>
  </si>
  <si>
    <t>Monthly increment of annual subscription with Committed Usage of 3,903TB</t>
  </si>
  <si>
    <t>Monthly increment of annual subscription with Committed Usage of 3,949TB</t>
  </si>
  <si>
    <t>Monthly increment of annual subscription with Committed Usage of 3,995TB</t>
  </si>
  <si>
    <t>Monthly increment of annual subscription with Committed Usage of 4,041TB</t>
  </si>
  <si>
    <t>Monthly increment of annual subscription with Committed Usage of 4,087TB</t>
  </si>
  <si>
    <t>Monthly increment of annual subscription with Committed Usage of 4,146TB</t>
  </si>
  <si>
    <t>Monthly increment of annual subscription with Committed Usage of 4,177TB</t>
  </si>
  <si>
    <t>Monthly increment of annual subscription with Committed Usage of 4,208TB</t>
  </si>
  <si>
    <t>Monthly increment of annual subscription with Committed Usage of 4,240TB</t>
  </si>
  <si>
    <t>Monthly increment of annual subscription with Committed Usage of 4,271TB</t>
  </si>
  <si>
    <t>Monthly increment of annual subscription with Committed Usage of 4,302TB</t>
  </si>
  <si>
    <t>Monthly increment of annual subscription with Committed Usage of 4,333TB</t>
  </si>
  <si>
    <t>Monthly increment of annual subscription with Committed Usage of 4,364TB</t>
  </si>
  <si>
    <t>Monthly increment of annual subscription with Committed Usage of 4,396TB</t>
  </si>
  <si>
    <t>Monthly increment of annual subscription with Committed Usage of 4,427TB</t>
  </si>
  <si>
    <t>Monthly increment of annual subscription with Committed Usage of 4,458TB</t>
  </si>
  <si>
    <t>Monthly increment of annual subscription with Committed Usage of 4,582TB</t>
  </si>
  <si>
    <t>Monthly increment of annual subscription with Committed Usage of 4,607TB</t>
  </si>
  <si>
    <t>Monthly increment of annual subscription with Committed Usage of 4,632TB</t>
  </si>
  <si>
    <t>Monthly increment of annual subscription with Committed Usage of 4,656TB</t>
  </si>
  <si>
    <t>Monthly increment of annual subscription with Committed Usage of 4,681TB</t>
  </si>
  <si>
    <t>Monthly increment of annual subscription with Committed Usage of 4,706TB</t>
  </si>
  <si>
    <t>Monthly increment of annual subscription with Committed Usage of 4,731TB</t>
  </si>
  <si>
    <t>Monthly increment of annual subscription with Committed Usage of 4,756TB</t>
  </si>
  <si>
    <t>Monthly increment of annual subscription with Committed Usage of 4,780TB</t>
  </si>
  <si>
    <t>Monthly increment of annual subscription with Committed Usage of 4,805TB</t>
  </si>
  <si>
    <t>Monthly increment of annual subscription with Committed Usage of 4,830TB</t>
  </si>
  <si>
    <t>Monthly increment of annual subscription with Committed Usage of 4,994TB</t>
  </si>
  <si>
    <t>Monthly increment of annual subscription with Committed Usage of 5,015TB</t>
  </si>
  <si>
    <t>Monthly increment of annual subscription with Committed Usage of 5,035TB</t>
  </si>
  <si>
    <t>Monthly increment of annual subscription with Committed Usage of 5,056TB</t>
  </si>
  <si>
    <t>Monthly increment of annual subscription with Committed Usage of 5,077TB</t>
  </si>
  <si>
    <t>Monthly increment of annual subscription with Committed Usage of 5,098TB</t>
  </si>
  <si>
    <t>Monthly increment of annual subscription with Committed Usage of 5,118TB</t>
  </si>
  <si>
    <t>Monthly increment of annual subscription with Committed Usage of 5,139TB</t>
  </si>
  <si>
    <t>Monthly increment of annual subscription with Committed Usage of 5,160TB</t>
  </si>
  <si>
    <t>Monthly increment of annual subscription with Committed Usage of 5,180TB</t>
  </si>
  <si>
    <t>Monthly increment of annual subscription with Committed Usage of 5,201TB</t>
  </si>
  <si>
    <t>Monthly increment of annual subscription with Committed Usage of 5,396TB</t>
  </si>
  <si>
    <t>Monthly increment of annual subscription with Committed Usage of 5,414TB</t>
  </si>
  <si>
    <t>Monthly increment of annual subscription with Committed Usage of 5,431TB</t>
  </si>
  <si>
    <t>Monthly increment of annual subscription with Committed Usage of 5,449TB</t>
  </si>
  <si>
    <t>Monthly increment of annual subscription with Committed Usage of 5,467TB</t>
  </si>
  <si>
    <t>Monthly increment of annual subscription with Committed Usage of 5,485TB</t>
  </si>
  <si>
    <t>Monthly increment of annual subscription with Committed Usage of 5,502TB</t>
  </si>
  <si>
    <t>Monthly increment of annual subscription with Committed Usage of 5,520TB</t>
  </si>
  <si>
    <t>Monthly increment of annual subscription with Committed Usage of 5,538TB</t>
  </si>
  <si>
    <t>Monthly increment of annual subscription with Committed Usage of 5,555TB</t>
  </si>
  <si>
    <t>Monthly increment of annual subscription with Committed Usage of 5,573TB</t>
  </si>
  <si>
    <t>Monthly increment of annual subscription with Committed Usage of 5,796TB</t>
  </si>
  <si>
    <t>Monthly increment of annual subscription with Committed Usage of 5,811TB</t>
  </si>
  <si>
    <t>Monthly increment of annual subscription with Committed Usage of 5,826TB</t>
  </si>
  <si>
    <t>Monthly increment of annual subscription with Committed Usage of 5,840TB</t>
  </si>
  <si>
    <t>Monthly increment of annual subscription with Committed Usage of 5,855TB</t>
  </si>
  <si>
    <t>Monthly increment of annual subscription with Committed Usage of 5,870TB</t>
  </si>
  <si>
    <t>Monthly increment of annual subscription with Committed Usage of 5,885TB</t>
  </si>
  <si>
    <t>Monthly increment of annual subscription with Committed Usage of 5,900TB</t>
  </si>
  <si>
    <t>Monthly increment of annual subscription with Committed Usage of 5,914TB</t>
  </si>
  <si>
    <t>Monthly increment of annual subscription with Committed Usage of 5,929TB</t>
  </si>
  <si>
    <t>Monthly increment of annual subscription with Committed Usage of 5,944TB</t>
  </si>
  <si>
    <t>Monthly increment of annual subscription with Committed Usage of 6,195TB</t>
  </si>
  <si>
    <t>Monthly increment of annual subscription with Committed Usage of 6,207TB</t>
  </si>
  <si>
    <t>Monthly increment of annual subscription with Committed Usage of 6,219TB</t>
  </si>
  <si>
    <t>Monthly increment of annual subscription with Committed Usage of 6,231TB</t>
  </si>
  <si>
    <t>Monthly increment of annual subscription with Committed Usage of 6,243TB</t>
  </si>
  <si>
    <t>Monthly increment of annual subscription with Committed Usage of 6,256TB</t>
  </si>
  <si>
    <t>Monthly increment of annual subscription with Committed Usage of 6,268TB</t>
  </si>
  <si>
    <t>Monthly increment of annual subscription with Committed Usage of 6,280TB</t>
  </si>
  <si>
    <t>Monthly increment of annual subscription with Committed Usage of 6,292TB</t>
  </si>
  <si>
    <t>Monthly increment of annual subscription with Committed Usage of 6,304TB</t>
  </si>
  <si>
    <t>Monthly increment of annual subscription with Committed Usage of 6,316TB</t>
  </si>
  <si>
    <t>Monthly increment of annual subscription with Committed Usage of 6,594TB</t>
  </si>
  <si>
    <t>Monthly increment of annual subscription with Committed Usage of 6,603TB</t>
  </si>
  <si>
    <t>Monthly increment of annual subscription with Committed Usage of 6,613TB</t>
  </si>
  <si>
    <t>Monthly increment of annual subscription with Committed Usage of 6,622TB</t>
  </si>
  <si>
    <t>Monthly increment of annual subscription with Committed Usage of 6,631TB</t>
  </si>
  <si>
    <t>Monthly increment of annual subscription with Committed Usage of 6,641TB</t>
  </si>
  <si>
    <t>Monthly increment of annual subscription with Committed Usage of 6,650TB</t>
  </si>
  <si>
    <t>Monthly increment of annual subscription with Committed Usage of 6,659TB</t>
  </si>
  <si>
    <t>Monthly increment of annual subscription with Committed Usage of 6,668TB</t>
  </si>
  <si>
    <t>Monthly increment of annual subscription with Committed Usage of 6,678TB</t>
  </si>
  <si>
    <t>Monthly increment of annual subscription with Committed Usage of 6,687TB</t>
  </si>
  <si>
    <t>Monthly increment of annual subscription with Committed Usage of 6,992TB</t>
  </si>
  <si>
    <t>Monthly increment of annual subscription with Committed Usage of 6,999TB</t>
  </si>
  <si>
    <t>Monthly increment of annual subscription with Committed Usage of 7,005TB</t>
  </si>
  <si>
    <t>Monthly increment of annual subscription with Committed Usage of 7,012TB</t>
  </si>
  <si>
    <t>Monthly increment of annual subscription with Committed Usage of 7,019TB</t>
  </si>
  <si>
    <t>Monthly increment of annual subscription with Committed Usage of 7,026TB</t>
  </si>
  <si>
    <t>Monthly increment of annual subscription with Committed Usage of 7,032TB</t>
  </si>
  <si>
    <t>Monthly increment of annual subscription with Committed Usage of 7,039TB</t>
  </si>
  <si>
    <t>Monthly increment of annual subscription with Committed Usage of 7,046TB</t>
  </si>
  <si>
    <t>Monthly increment of annual subscription with Committed Usage of 7,052TB</t>
  </si>
  <si>
    <t>Monthly increment of annual subscription with Committed Usage of 7,059TB</t>
  </si>
  <si>
    <t>SU_T15_S0_11</t>
  </si>
  <si>
    <t>SU_T15_S1_11</t>
  </si>
  <si>
    <t>SU_T15_S2_11</t>
  </si>
  <si>
    <t>SU_T15_S3_11</t>
  </si>
  <si>
    <t>SU_T15_S4_11</t>
  </si>
  <si>
    <t>SU_T15_S5_11</t>
  </si>
  <si>
    <t>SU_T15_S6_11</t>
  </si>
  <si>
    <t>SU_T15_S7_11</t>
  </si>
  <si>
    <t>SU_T15_S8_11</t>
  </si>
  <si>
    <t>SU_T15_S9_11</t>
  </si>
  <si>
    <t>SU_T15_S10_11</t>
  </si>
  <si>
    <t>SU_T16_S0_12</t>
  </si>
  <si>
    <t>SU_T16_S1_12</t>
  </si>
  <si>
    <t>SU_T16_S2_12</t>
  </si>
  <si>
    <t>SU_T16_S3_12</t>
  </si>
  <si>
    <t>SU_T16_S4_12</t>
  </si>
  <si>
    <t>SU_T16_S5_12</t>
  </si>
  <si>
    <t>SU_T16_S6_12</t>
  </si>
  <si>
    <t>SU_T16_S7_12</t>
  </si>
  <si>
    <t>SU_T16_S8_12</t>
  </si>
  <si>
    <t>SU_T16_S9_12</t>
  </si>
  <si>
    <t>SU_T16_S10_12</t>
  </si>
  <si>
    <t>SU_T17_S0_13</t>
  </si>
  <si>
    <t>SU_T17_S1_13</t>
  </si>
  <si>
    <t>SU_T17_S2_13</t>
  </si>
  <si>
    <t>SU_T17_S3_13</t>
  </si>
  <si>
    <t>SU_T17_S4_13</t>
  </si>
  <si>
    <t>SU_T17_S5_13</t>
  </si>
  <si>
    <t>SU_T17_S6_13</t>
  </si>
  <si>
    <t>SU_T17_S7_13</t>
  </si>
  <si>
    <t>SU_T17_S8_13</t>
  </si>
  <si>
    <t>SU_T17_S9_13</t>
  </si>
  <si>
    <t>SU_T17_S10_13</t>
  </si>
  <si>
    <t>SU_T18_S0_14</t>
  </si>
  <si>
    <t>SU_T18_S1_14</t>
  </si>
  <si>
    <t>SU_T18_S2_14</t>
  </si>
  <si>
    <t>SU_T18_S3_14</t>
  </si>
  <si>
    <t>SU_T18_S4_14</t>
  </si>
  <si>
    <t>SU_T18_S5_14</t>
  </si>
  <si>
    <t>SU_T18_S6_14</t>
  </si>
  <si>
    <t>SU_T18_S7_14</t>
  </si>
  <si>
    <t>SU_T18_S8_14</t>
  </si>
  <si>
    <t>SU_T18_S9_14</t>
  </si>
  <si>
    <t>SU_T18_S10_14</t>
  </si>
  <si>
    <t>SU_T19_S0_15</t>
  </si>
  <si>
    <t>SU_T19_S1_15</t>
  </si>
  <si>
    <t>SU_T19_S2_15</t>
  </si>
  <si>
    <t>SU_T19_S3_15</t>
  </si>
  <si>
    <t>SU_T19_S4_15</t>
  </si>
  <si>
    <t>SU_T19_S5_15</t>
  </si>
  <si>
    <t>SU_T19_S6_15</t>
  </si>
  <si>
    <t>SU_T19_S7_15</t>
  </si>
  <si>
    <t>SU_T19_S8_15</t>
  </si>
  <si>
    <t>SU_T19_S9_15</t>
  </si>
  <si>
    <t>SU_T19_S10_15</t>
  </si>
  <si>
    <t>SU_T20_S0_16</t>
  </si>
  <si>
    <t>SU_T20_S1_16</t>
  </si>
  <si>
    <t>SU_T20_S2_16</t>
  </si>
  <si>
    <t>SU_T20_S3_16</t>
  </si>
  <si>
    <t>SU_T20_S4_16</t>
  </si>
  <si>
    <t>SU_T20_S5_16</t>
  </si>
  <si>
    <t>SU_T20_S6_16</t>
  </si>
  <si>
    <t>SU_T20_S7_16</t>
  </si>
  <si>
    <t>SU_T20_S8_16</t>
  </si>
  <si>
    <t>SU_T20_S9_16</t>
  </si>
  <si>
    <t>SU_T20_S10_16</t>
  </si>
  <si>
    <t>SU_T21_S0_17</t>
  </si>
  <si>
    <t>SU_T21_S1_17</t>
  </si>
  <si>
    <t>SU_T21_S2_17</t>
  </si>
  <si>
    <t>SU_T21_S3_17</t>
  </si>
  <si>
    <t>SU_T21_S4_17</t>
  </si>
  <si>
    <t>SU_T21_S5_17</t>
  </si>
  <si>
    <t>SU_T21_S6_17</t>
  </si>
  <si>
    <t>SU_T21_S7_17</t>
  </si>
  <si>
    <t>SU_T21_S8_17</t>
  </si>
  <si>
    <t>SU_T21_S9_17</t>
  </si>
  <si>
    <t>SU_T21_S10_17</t>
  </si>
  <si>
    <t>SU_T22_S0_18</t>
  </si>
  <si>
    <t>SU_T22_S1_18</t>
  </si>
  <si>
    <t>SU_T22_S2_18</t>
  </si>
  <si>
    <t>SU_T22_S3_18</t>
  </si>
  <si>
    <t>SU_T22_S4_18</t>
  </si>
  <si>
    <t>SU_T22_S5_18</t>
  </si>
  <si>
    <t>SU_T22_S6_18</t>
  </si>
  <si>
    <t>SU_T22_S7_18</t>
  </si>
  <si>
    <t>SU_T22_S8_18</t>
  </si>
  <si>
    <t>SU_T22_S9_18</t>
  </si>
  <si>
    <t>SU_T22_S10_18</t>
  </si>
  <si>
    <t>SU_T23_S0_19</t>
  </si>
  <si>
    <t>SU_T23_S1_19</t>
  </si>
  <si>
    <t>SU_T23_S2_19</t>
  </si>
  <si>
    <t>SU_T23_S3_19</t>
  </si>
  <si>
    <t>SU_T23_S4_19</t>
  </si>
  <si>
    <t>SU_T23_S5_19</t>
  </si>
  <si>
    <t>SU_T23_S6_19</t>
  </si>
  <si>
    <t>SU_T23_S7_19</t>
  </si>
  <si>
    <t>SU_T23_S8_19</t>
  </si>
  <si>
    <t>SU_T23_S9_19</t>
  </si>
  <si>
    <t>SU_T23_S10_19</t>
  </si>
  <si>
    <t>One month of Supplemental Usage beyond 3,627TB Committed Usage, per TB</t>
  </si>
  <si>
    <t>One month of Supplemental Usage beyond 3,673TB Committed Usage, per TB</t>
  </si>
  <si>
    <t>One month of Supplemental Usage beyond 3,719TB Committed Usage, per TB</t>
  </si>
  <si>
    <t>One month of Supplemental Usage beyond 3,765TB Committed Usage, per TB</t>
  </si>
  <si>
    <t>One month of Supplemental Usage beyond 3,811TB Committed Usage, per TB</t>
  </si>
  <si>
    <t>One month of Supplemental Usage beyond 3,857TB Committed Usage, per TB</t>
  </si>
  <si>
    <t>One month of Supplemental Usage beyond 3,903TB Committed Usage, per TB</t>
  </si>
  <si>
    <t>One month of Supplemental Usage beyond 3,949TB Committed Usage, per TB</t>
  </si>
  <si>
    <t>One month of Supplemental Usage beyond 3,995TB Committed Usage, per TB</t>
  </si>
  <si>
    <t>One month of Supplemental Usage beyond 4,041TB Committed Usage, per TB</t>
  </si>
  <si>
    <t>One month of Supplemental Usage beyond 4,087TB Committed Usage, per TB</t>
  </si>
  <si>
    <t>One month of Supplemental Usage beyond 4,146TB Committed Usage, per TB</t>
  </si>
  <si>
    <t>One month of Supplemental Usage beyond 4,177TB Committed Usage, per TB</t>
  </si>
  <si>
    <t>One month of Supplemental Usage beyond 4,208TB Committed Usage, per TB</t>
  </si>
  <si>
    <t>One month of Supplemental Usage beyond 4,240TB Committed Usage, per TB</t>
  </si>
  <si>
    <t>One month of Supplemental Usage beyond 4,271TB Committed Usage, per TB</t>
  </si>
  <si>
    <t>One month of Supplemental Usage beyond 4,302TB Committed Usage, per TB</t>
  </si>
  <si>
    <t>One month of Supplemental Usage beyond 4,333TB Committed Usage, per TB</t>
  </si>
  <si>
    <t>One month of Supplemental Usage beyond 4,364TB Committed Usage, per TB</t>
  </si>
  <si>
    <t>One month of Supplemental Usage beyond 4,396TB Committed Usage, per TB</t>
  </si>
  <si>
    <t>One month of Supplemental Usage beyond 4,427TB Committed Usage, per TB</t>
  </si>
  <si>
    <t>One month of Supplemental Usage beyond 4,458TB Committed Usage, per TB</t>
  </si>
  <si>
    <t>One month of Supplemental Usage beyond 4,582TB Committed Usage, per TB</t>
  </si>
  <si>
    <t>One month of Supplemental Usage beyond 4,607TB Committed Usage, per TB</t>
  </si>
  <si>
    <t>One month of Supplemental Usage beyond 4,632TB Committed Usage, per TB</t>
  </si>
  <si>
    <t>One month of Supplemental Usage beyond 4,656TB Committed Usage, per TB</t>
  </si>
  <si>
    <t>One month of Supplemental Usage beyond 4,681TB Committed Usage, per TB</t>
  </si>
  <si>
    <t>One month of Supplemental Usage beyond 4,706TB Committed Usage, per TB</t>
  </si>
  <si>
    <t>One month of Supplemental Usage beyond 4,731TB Committed Usage, per TB</t>
  </si>
  <si>
    <t>One month of Supplemental Usage beyond 4,756TB Committed Usage, per TB</t>
  </si>
  <si>
    <t>One month of Supplemental Usage beyond 4,780TB Committed Usage, per TB</t>
  </si>
  <si>
    <t>One month of Supplemental Usage beyond 4,805TB Committed Usage, per TB</t>
  </si>
  <si>
    <t>One month of Supplemental Usage beyond 4,830TB Committed Usage, per TB</t>
  </si>
  <si>
    <t>One month of Supplemental Usage beyond 4,994TB Committed Usage, per TB</t>
  </si>
  <si>
    <t>One month of Supplemental Usage beyond 5,015TB Committed Usage, per TB</t>
  </si>
  <si>
    <t>One month of Supplemental Usage beyond 5,035TB Committed Usage, per TB</t>
  </si>
  <si>
    <t>One month of Supplemental Usage beyond 5,056TB Committed Usage, per TB</t>
  </si>
  <si>
    <t>One month of Supplemental Usage beyond 5,077TB Committed Usage, per TB</t>
  </si>
  <si>
    <t>One month of Supplemental Usage beyond 5,098TB Committed Usage, per TB</t>
  </si>
  <si>
    <t>One month of Supplemental Usage beyond 5,118TB Committed Usage, per TB</t>
  </si>
  <si>
    <t>One month of Supplemental Usage beyond 5,139TB Committed Usage, per TB</t>
  </si>
  <si>
    <t>One month of Supplemental Usage beyond 5,160TB Committed Usage, per TB</t>
  </si>
  <si>
    <t>One month of Supplemental Usage beyond 5,180TB Committed Usage, per TB</t>
  </si>
  <si>
    <t>One month of Supplemental Usage beyond 5,201TB Committed Usage, per TB</t>
  </si>
  <si>
    <t>One month of Supplemental Usage beyond 5,396TB Committed Usage, per TB</t>
  </si>
  <si>
    <t>One month of Supplemental Usage beyond 5,414TB Committed Usage, per TB</t>
  </si>
  <si>
    <t>One month of Supplemental Usage beyond 5,431TB Committed Usage, per TB</t>
  </si>
  <si>
    <t>One month of Supplemental Usage beyond 5,449TB Committed Usage, per TB</t>
  </si>
  <si>
    <t>One month of Supplemental Usage beyond 5,467TB Committed Usage, per TB</t>
  </si>
  <si>
    <t>One month of Supplemental Usage beyond 5,485TB Committed Usage, per TB</t>
  </si>
  <si>
    <t>One month of Supplemental Usage beyond 5,502TB Committed Usage, per TB</t>
  </si>
  <si>
    <t>One month of Supplemental Usage beyond 5,520TB Committed Usage, per TB</t>
  </si>
  <si>
    <t>One month of Supplemental Usage beyond 5,538TB Committed Usage, per TB</t>
  </si>
  <si>
    <t>One month of Supplemental Usage beyond 5,555TB Committed Usage, per TB</t>
  </si>
  <si>
    <t>One month of Supplemental Usage beyond 5,573TB Committed Usage, per TB</t>
  </si>
  <si>
    <t>One month of Supplemental Usage beyond 5,796TB Committed Usage, per TB</t>
  </si>
  <si>
    <t>One month of Supplemental Usage beyond 5,811TB Committed Usage, per TB</t>
  </si>
  <si>
    <t>One month of Supplemental Usage beyond 5,826TB Committed Usage, per TB</t>
  </si>
  <si>
    <t>One month of Supplemental Usage beyond 5,840TB Committed Usage, per TB</t>
  </si>
  <si>
    <t>One month of Supplemental Usage beyond 5,855TB Committed Usage, per TB</t>
  </si>
  <si>
    <t>One month of Supplemental Usage beyond 5,870TB Committed Usage, per TB</t>
  </si>
  <si>
    <t>One month of Supplemental Usage beyond 5,885TB Committed Usage, per TB</t>
  </si>
  <si>
    <t>One month of Supplemental Usage beyond 5,900TB Committed Usage, per TB</t>
  </si>
  <si>
    <t>One month of Supplemental Usage beyond 5,914TB Committed Usage, per TB</t>
  </si>
  <si>
    <t>One month of Supplemental Usage beyond 5,929TB Committed Usage, per TB</t>
  </si>
  <si>
    <t>One month of Supplemental Usage beyond 5,944TB Committed Usage, per TB</t>
  </si>
  <si>
    <t>One month of Supplemental Usage beyond 6,195TB Committed Usage, per TB</t>
  </si>
  <si>
    <t>One month of Supplemental Usage beyond 6,207TB Committed Usage, per TB</t>
  </si>
  <si>
    <t>One month of Supplemental Usage beyond 6,219TB Committed Usage, per TB</t>
  </si>
  <si>
    <t>One month of Supplemental Usage beyond 6,231TB Committed Usage, per TB</t>
  </si>
  <si>
    <t>One month of Supplemental Usage beyond 6,243TB Committed Usage, per TB</t>
  </si>
  <si>
    <t>One month of Supplemental Usage beyond 6,256TB Committed Usage, per TB</t>
  </si>
  <si>
    <t>One month of Supplemental Usage beyond 6,268TB Committed Usage, per TB</t>
  </si>
  <si>
    <t>One month of Supplemental Usage beyond 6,280TB Committed Usage, per TB</t>
  </si>
  <si>
    <t>One month of Supplemental Usage beyond 6,292TB Committed Usage, per TB</t>
  </si>
  <si>
    <t>One month of Supplemental Usage beyond 6,304TB Committed Usage, per TB</t>
  </si>
  <si>
    <t>One month of Supplemental Usage beyond 6,316TB Committed Usage, per TB</t>
  </si>
  <si>
    <t>One month of Supplemental Usage beyond 6,594TB Committed Usage, per TB</t>
  </si>
  <si>
    <t>One month of Supplemental Usage beyond 6,603TB Committed Usage, per TB</t>
  </si>
  <si>
    <t>One month of Supplemental Usage beyond 6,613TB Committed Usage, per TB</t>
  </si>
  <si>
    <t>One month of Supplemental Usage beyond 6,622TB Committed Usage, per TB</t>
  </si>
  <si>
    <t>One month of Supplemental Usage beyond 6,631TB Committed Usage, per TB</t>
  </si>
  <si>
    <t>One month of Supplemental Usage beyond 6,641TB Committed Usage, per TB</t>
  </si>
  <si>
    <t>One month of Supplemental Usage beyond 6,650TB Committed Usage, per TB</t>
  </si>
  <si>
    <t>One month of Supplemental Usage beyond 6,659TB Committed Usage, per TB</t>
  </si>
  <si>
    <t>One month of Supplemental Usage beyond 6,668TB Committed Usage, per TB</t>
  </si>
  <si>
    <t>One month of Supplemental Usage beyond 6,678TB Committed Usage, per TB</t>
  </si>
  <si>
    <t>One month of Supplemental Usage beyond 6,687TB Committed Usage, per TB</t>
  </si>
  <si>
    <t>One month of Supplemental Usage beyond 6,992TB Committed Usage, per TB</t>
  </si>
  <si>
    <t>One month of Supplemental Usage beyond 6,999TB Committed Usage, per TB</t>
  </si>
  <si>
    <t>One month of Supplemental Usage beyond 7,005TB Committed Usage, per TB</t>
  </si>
  <si>
    <t>One month of Supplemental Usage beyond 7,012TB Committed Usage, per TB</t>
  </si>
  <si>
    <t>One month of Supplemental Usage beyond 7,019TB Committed Usage, per TB</t>
  </si>
  <si>
    <t>One month of Supplemental Usage beyond 7,026TB Committed Usage, per TB</t>
  </si>
  <si>
    <t>One month of Supplemental Usage beyond 7,032TB Committed Usage, per TB</t>
  </si>
  <si>
    <t>One month of Supplemental Usage beyond 7,039TB Committed Usage, per TB</t>
  </si>
  <si>
    <t>One month of Supplemental Usage beyond 7,046TB Committed Usage, per TB</t>
  </si>
  <si>
    <t>One month of Supplemental Usage beyond 7,052TB Committed Usage, per TB</t>
  </si>
  <si>
    <t>One month of Supplemental Usage beyond 7,059TB Committed Usage, per TB</t>
  </si>
  <si>
    <t>SKU</t>
  </si>
  <si>
    <t>Description</t>
  </si>
  <si>
    <t>Currency</t>
  </si>
  <si>
    <t>OBD8</t>
  </si>
  <si>
    <t>8TB Unit Standard Service and Support 3 YR NBD HW Service and 3 YR 24x365 support</t>
  </si>
  <si>
    <t>OBD8-S3MR</t>
  </si>
  <si>
    <t>8TB Unit Standard Service and Support 3 YR NBD HW Service and 3 YR 24x365 support, Digital Media Retention</t>
  </si>
  <si>
    <t>OBD8-S5</t>
  </si>
  <si>
    <t>8TB Unit Standard Service and Support 5 YR NBD HW Service and 5 YR 24x365 support</t>
  </si>
  <si>
    <t>OB1SK18</t>
  </si>
  <si>
    <t>Spare Parts kit for OBD8</t>
  </si>
  <si>
    <t>OBD8-S5MR</t>
  </si>
  <si>
    <t>8TB Unit Standard Service and Support 5 YR NBD HW Service and 5 YR 24x365 support, Digital Media Retention</t>
  </si>
  <si>
    <t>PP-OBD8NBD5</t>
  </si>
  <si>
    <t>POST PURCHASE 8TB Unit NBD Service Extension 3YR to 5YR 24x365 support (Extends Service and Support to a total of 5 years)</t>
  </si>
  <si>
    <t>PP-OBD8NBDMR5</t>
  </si>
  <si>
    <t>POST PURCHASE 8TB Unit NBD Service Extension 3YR to 5YR 24x365 support, Digital Media Retention (Extends Service and Support to a total of 5 years)</t>
  </si>
  <si>
    <t>OBD16</t>
  </si>
  <si>
    <t>16TB Unit Standard Service and Support 3 YR NBD HW Service and 3 YR 24x365 support</t>
  </si>
  <si>
    <t>OBD16-S3MR</t>
  </si>
  <si>
    <t>16TB Unit Standard Service and Support 3 YR NBD HW Service and 3 YR 24x365 support, Digital Media Retention</t>
  </si>
  <si>
    <t>OBD16-S5</t>
  </si>
  <si>
    <t>16TB Unit Standard Service and Support 5 YR NBD HW Service and 5 YR 24x365 support</t>
  </si>
  <si>
    <t>OB1SK116</t>
  </si>
  <si>
    <t>Spare Parts kit for OBD16</t>
  </si>
  <si>
    <t>OBD16-S5MR</t>
  </si>
  <si>
    <t>16TB Unit Standard Service and Support 5 YR NBD HW Service and 5 YR 24x365 support, Digital Media Retention</t>
  </si>
  <si>
    <t>PP-OBD16NBD5</t>
  </si>
  <si>
    <t>POST PURCHASE 16TB Unit NBD Service Extension 3YR to 5YR 24x365 support (Extends Service and Support to a total of 5 years)</t>
  </si>
  <si>
    <t>PP-OBD16NBDMR5</t>
  </si>
  <si>
    <t>POST PURCHASE 16TB Unit NBD Service Extension 3YR to 5YR 24x365 support, Digital Media Retention (Extends Service and Support to a total of 5 years)</t>
  </si>
  <si>
    <t>OBD24</t>
  </si>
  <si>
    <t>24TB Unit Standard Service and Support 3 YR NBD HW Service and 3 YR 24x365 support</t>
  </si>
  <si>
    <t>OBD24-S3MR</t>
  </si>
  <si>
    <t>24TB Unit Standard Service and Support 3 YR NBD HW Service and 3 YR 24x365 support, Digital Media Retention</t>
  </si>
  <si>
    <t>OBD24-S5</t>
  </si>
  <si>
    <t>24TB Unit Standard Service and Support 5 YR NBD HW Service and 5 YR 24x365 support</t>
  </si>
  <si>
    <t>OB1SK124</t>
  </si>
  <si>
    <t>Spare Parts kit for OBD24</t>
  </si>
  <si>
    <t>OBD24-S5MR</t>
  </si>
  <si>
    <t>24TB Unit Standard Service and Support 5 YR NBD HW Service and 5 YR 24x365 support, Digital Media Retention</t>
  </si>
  <si>
    <t>PP-OBD24NBD5</t>
  </si>
  <si>
    <t>POST PURCHASE 24TB Unit NBD Service Extension 3YR to 5YR 24x365 support (Extends Service and Support to a total of 5 years)</t>
  </si>
  <si>
    <t>PP-OBD24NBDMR5</t>
  </si>
  <si>
    <t>POST PURCHASE 24TB Unit NBD Service Extension 3YR to 5YR 24x365 support, Digital Media Retention (Extends Service and Support to a total of 5 years)</t>
  </si>
  <si>
    <t>OB120</t>
  </si>
  <si>
    <t>20TB Unit Standard Service and Support 3 YR NBD HW Service and 3 YR 24x365 support</t>
  </si>
  <si>
    <t>OB120-S3MR</t>
  </si>
  <si>
    <t>20TB Unit Standard Service and Support 3 YR NBD HW Service and 3 YR 24x365 support, Digital Media Retention</t>
  </si>
  <si>
    <t>OB120-S5</t>
  </si>
  <si>
    <t>20TB Unit Standard Service and Support 5 YR NBD HW Service and 5 YR 24x365 support</t>
  </si>
  <si>
    <t>OB120-G5</t>
  </si>
  <si>
    <t>20TB Unit Premier Service and Support 5 YR 4 hr Service and 5 YR 24x365 support</t>
  </si>
  <si>
    <t>OB1SK120</t>
  </si>
  <si>
    <t>Spare Parts kit for OB120</t>
  </si>
  <si>
    <t>OB120-S5MR</t>
  </si>
  <si>
    <t>20TB Unit Standard Service and Support 5 YR NBD HW Service and 5 YR 24x365 support, Digital Media Retention</t>
  </si>
  <si>
    <t>OB120-G5MR</t>
  </si>
  <si>
    <t>20TB Unit Premier Service and Support 5 YR 4 hr Service and 5 YR 24x365 support, Digital Media Retention</t>
  </si>
  <si>
    <t>PP-OB120NBD5</t>
  </si>
  <si>
    <t>POST PURCHASE 20TB Unit NBD Service Extension 3YR to 5YR 24x365 support (Extends Service and Support to a total of 5 years)</t>
  </si>
  <si>
    <t>PP-OB120NBDMR5</t>
  </si>
  <si>
    <t>POST PURCHASE 20TB Unit NBD Service Extension 3YR to 5YR 24x365 support, Digital Media Retention (Extends Service and Support to a total of 5 years)</t>
  </si>
  <si>
    <t>OB140</t>
  </si>
  <si>
    <t>40TB Unit Standard Service and Support 3 YR NBD HW Service and 3 YR 24x365 support</t>
  </si>
  <si>
    <t>OB140-S3MR</t>
  </si>
  <si>
    <t>40TB Unit Standard Service and Support 3 YR NBD HW Service and 3 YR 24x365 support, Digital Media Retention</t>
  </si>
  <si>
    <t>OB140-S5</t>
  </si>
  <si>
    <t>40TB Unit Standard Service and Support 5 YR NBD HW Service and 5 YR 24x365 support</t>
  </si>
  <si>
    <t>OB140-G5</t>
  </si>
  <si>
    <t>40TB Unit Premier Service and Support 5 YR 4 hr Service and 5 YR 24x365 support</t>
  </si>
  <si>
    <t>OB1SK140</t>
  </si>
  <si>
    <t>Spare Parts kit for OB140</t>
  </si>
  <si>
    <t>OB140-S5MR</t>
  </si>
  <si>
    <t>40TB Unit Standard Service and Support 5 YR NBD HW Service and 5 YR 24x365 support, Digital Media Retention</t>
  </si>
  <si>
    <t>OB140-G5MR</t>
  </si>
  <si>
    <t>40TB Unit Premier Service and Support 5 YR 4 hr Service and 5 YR 24x365 support, Digital Media Retention</t>
  </si>
  <si>
    <t>PP-OB140NBD5</t>
  </si>
  <si>
    <t>POST PURCHASE 40TB Unit NBD Service Extension 3YR to 5YR 24x365 support (Extends Service and Support to a total of 5 years)</t>
  </si>
  <si>
    <t>PP-OB140NBDMR5</t>
  </si>
  <si>
    <t>POST PURCHASE 40TB Unit NBD Service Extension 3YR to 5YR 24x365 support, Digital Media Retention (Extends Service and Support to a total of 5 years)</t>
  </si>
  <si>
    <t>OB164</t>
  </si>
  <si>
    <t>64TB Unit Standard Service and Support 3 YR NBD HW Service and 3 YR 24x365 support</t>
  </si>
  <si>
    <t>OB164-S3MR</t>
  </si>
  <si>
    <t>64TB Unit Standard Service and Support 3 YR NBD HW Service and 3 YR 24x365 support, Digital Media Retention</t>
  </si>
  <si>
    <t>OB164-S5</t>
  </si>
  <si>
    <t>64TB Unit Standard Service and Support 5 YR NBD HW Service and 5 YR 24x365 support</t>
  </si>
  <si>
    <t>OB164-G5</t>
  </si>
  <si>
    <t>64TB Unit Premier Service and Support 5 YR 4 hr Service and 5 YR 24x365 support</t>
  </si>
  <si>
    <t>OB1SK164</t>
  </si>
  <si>
    <t>Spare Parts kit for OB164</t>
  </si>
  <si>
    <t>OB164-S5MR</t>
  </si>
  <si>
    <t>64TB Unit Standard Service and Support 5 YR NBD HW Service and 5 YR 24x365 support, Digital Media Retention</t>
  </si>
  <si>
    <t>OB164-G5MR</t>
  </si>
  <si>
    <t>64TB Unit Premier Service and Support 5 YR 4 hr Service and 5 YR 24x365 support, Digital Media Retention</t>
  </si>
  <si>
    <t>PP-OB164NBD5</t>
  </si>
  <si>
    <t>POST PURCHASE 64TB Unit NBD Service Extension 3YR to 5YR 24x365 support (Extends Service and Support to a total of 5 years)</t>
  </si>
  <si>
    <t>PP-OB164NBDMR5</t>
  </si>
  <si>
    <t>POST PURCHASE 64TB Unit NBD Service Extension 3YR to 5YR 24x365 support, Digital Media Retention (Extends Service and Support to a total of 5 years)</t>
  </si>
  <si>
    <t>OB172</t>
  </si>
  <si>
    <t>72TB Unit Standard Service and Support 3 YR NBD HW Service and 3 YR 24x365 support</t>
  </si>
  <si>
    <t>OB172-S3MR</t>
  </si>
  <si>
    <t>72TB Unit Standard Service and Support 3 YR NBD HW Service and 3 YR 24x365 support, Digital Media Retention</t>
  </si>
  <si>
    <t>OB172-S5</t>
  </si>
  <si>
    <t>72TB Unit Standard Service and Support 5 YR NBD HW Service and 5 YR 24x365 support</t>
  </si>
  <si>
    <t>OB172-S7</t>
  </si>
  <si>
    <t>72TB Unit Standard Service and Support 7 YR NBD HW Service and 7 YR 24x365 support</t>
  </si>
  <si>
    <t>OB172-G5</t>
  </si>
  <si>
    <t>72TB Unit Premier Service and Support 5 YR 4 hr Service and 5 YR 24x365 support</t>
  </si>
  <si>
    <t>OB172-G7</t>
  </si>
  <si>
    <t>72TB Unit Premier Service and Support 7 YR 4 hr Service and 7 YR 24x365 support</t>
  </si>
  <si>
    <t>OB1SK172</t>
  </si>
  <si>
    <t>Spare Parts kit for OB172</t>
  </si>
  <si>
    <t>OB172-S5MR</t>
  </si>
  <si>
    <t>72TB Unit Standard Service and Support 5 YR NBD HW Service and 5 YR 24x365 support, Digital Media Retention</t>
  </si>
  <si>
    <t>OB172-S7MR</t>
  </si>
  <si>
    <t>72TB Unit Standard Service and Support 7 YR NBD HW Service and 7 YR 24x365 support, Digital Media Retention</t>
  </si>
  <si>
    <t>OB172-G5MR</t>
  </si>
  <si>
    <t>72TB Unit Premier Service and Support 5 YR 4 hr Service and 5 YR 24x365 support, Digital Media Retention</t>
  </si>
  <si>
    <t>OB172-G7MR</t>
  </si>
  <si>
    <t>72TB Unit Premier Service and Support 7 YR 4 hr Service and 7 YR 24x365 support, Digital Media Retention</t>
  </si>
  <si>
    <t>PP-OB172NBD5</t>
  </si>
  <si>
    <t>POST PURCHASE 72TB Unit NBD Service Extension 3YR to 5YR 24x365 support (Extends Service and Support to a total of 5 years)</t>
  </si>
  <si>
    <t>PP-OB172NBDMR5</t>
  </si>
  <si>
    <t>POST PURCHASE 72TB Unit NBD Service Extension 3YR to 5YR 24x365 support, Digital Media Retention (Extends Service and Support to a total of 5 years)</t>
  </si>
  <si>
    <t>OB1128</t>
  </si>
  <si>
    <t>128TB Unit Standard Service and Support 3 YR NBD HW Service and 3 YR 24x365 support</t>
  </si>
  <si>
    <t>OB1128-S3MR</t>
  </si>
  <si>
    <t>128TB Unit Standard Service and Support 3 YR NBD HW Service and 3 YR 24x365 support, Digital Media Retention</t>
  </si>
  <si>
    <t>OB1128-S5</t>
  </si>
  <si>
    <t>128TB Unit Standard Service and Support 5 YR NBD HW Service and 5 YR 24x365 support</t>
  </si>
  <si>
    <t>OB1128-G5</t>
  </si>
  <si>
    <t>128TB Unit Premier Service and Support 5 YR 4 hr Service and 5 YR 24x365 support</t>
  </si>
  <si>
    <t>OB1SK1128</t>
  </si>
  <si>
    <t>Spare Parts kit for OB1128</t>
  </si>
  <si>
    <t>OB1128-S5MR</t>
  </si>
  <si>
    <t>128TB Unit Standard Service and Support 5 YR NBD HW Service and 5 YR 24x365 support, Digital Media Retention</t>
  </si>
  <si>
    <t>OB1128-G5MR</t>
  </si>
  <si>
    <t>128TB Unit Premier Service and Support 5 YR 4 hr Service and 5 YR 24x365 support, Digital Media Retention</t>
  </si>
  <si>
    <t>PP-OB1128NBD5</t>
  </si>
  <si>
    <t>POST PURCHASE 128TB Unit NBD Service Extension 3YR to 5YR 24x365 support (Extends Service and Support to a total of 5 years)</t>
  </si>
  <si>
    <t>PP-OB1128NBDMR5</t>
  </si>
  <si>
    <t>POST PURCHASE 128TB Unit NBD Service Extension 3YR to 5YR 24x365 support, Digital Media Retention (Extends Service and Support to a total of 5 years)</t>
  </si>
  <si>
    <t>OB1192</t>
  </si>
  <si>
    <t>192TB Unit Standard Service and Support 3 YR NBD HW Service and 3 YR 24x365 support</t>
  </si>
  <si>
    <t>OB1192-S3MR</t>
  </si>
  <si>
    <t>192TB Unit Standard Service and Support 3 YR NBD HW Service and 3 YR 24x365 support, Digital Media Retention</t>
  </si>
  <si>
    <t>OB1192-S5</t>
  </si>
  <si>
    <t>192TB Unit Standard Service and Support 5 YR NBD HW Service and 5 YR 24x365 support</t>
  </si>
  <si>
    <t>OB1192-G5</t>
  </si>
  <si>
    <t>192TB Unit Premier Service and Support 5 YR 4 hr Service and 5 YR 24x365 support</t>
  </si>
  <si>
    <t>OB1SK1192</t>
  </si>
  <si>
    <t>Spare Parts kit for OB1192</t>
  </si>
  <si>
    <t>OB1192-S5MR</t>
  </si>
  <si>
    <t>192TB Unit Standard Service and Support 5 YR NBD HW Service and 5 YR 24x365 support, Digital Media Retention</t>
  </si>
  <si>
    <t>OB1192-G5MR</t>
  </si>
  <si>
    <t>192TB Unit Premier Service and Support 5 YR 4 hr Service and 5 YR 24x365 support, Digital Media Retention</t>
  </si>
  <si>
    <t>PP-OB1192NBD5</t>
  </si>
  <si>
    <t>POST PURCHASE 192TB Unit NBD Service Extension 3YR to 5YR 24x365 support (Extends Service and Support to a total of 5 years)</t>
  </si>
  <si>
    <t>PP-OB1192NBDMR5</t>
  </si>
  <si>
    <t>POST PURCHASE 192TB Unit NBD Service Extension 3YR to 5YR 24x365 support, Digital Media Retention (Extends Service and Support to a total of 5 years)</t>
  </si>
  <si>
    <t>OB1216</t>
  </si>
  <si>
    <t>216TB Unit Standard Service and Support 3 YR NBD HW Service and 3 YR 24x365 support</t>
  </si>
  <si>
    <t>OB1216-S3MR</t>
  </si>
  <si>
    <t>216TB Unit Standard Service and Support 3 YR NBD HW Service and 3 YR 24x365 support, Digital Media Retention</t>
  </si>
  <si>
    <t>OB1216-S5</t>
  </si>
  <si>
    <t>216TB Unit Standard Service and Support 5 YR NBD HW Service and 5 YR 24x365 support</t>
  </si>
  <si>
    <t>OB1216-S7</t>
  </si>
  <si>
    <t>216TB Unit Standard Service and Support 7 YR NBD HW Service and 7 YR 24x365 support</t>
  </si>
  <si>
    <t>OB1216-G5</t>
  </si>
  <si>
    <t>216TB Unit Premier Service and Support 5 YR 4 hr Service and 5 YR 24x365 support</t>
  </si>
  <si>
    <t>OB1216-G7</t>
  </si>
  <si>
    <t>216TB Unit Premier Service and Support 7 YR 4 hr Service and 7 YR 24x365 support</t>
  </si>
  <si>
    <t>OB1SK1216</t>
  </si>
  <si>
    <t>Spare Parts kit for OB1216</t>
  </si>
  <si>
    <t>OB1216-S5MR</t>
  </si>
  <si>
    <t>216TB Unit Standard Service and Support 5 YR NBD HW Service and 5 YR 24x365 support, Digital Media Retention</t>
  </si>
  <si>
    <t>OB1216-S7MR</t>
  </si>
  <si>
    <t>216TB Unit Standard Service and Support 7 YR NBD HW Service and 7 YR 24x365 support, Digital Media Retention</t>
  </si>
  <si>
    <t>OB1216-G5MR</t>
  </si>
  <si>
    <t>216TB Unit Premier Service and Support 5 YR 4 hr Service and 5 YR 24x365 support, Digital Media Retention</t>
  </si>
  <si>
    <t>OB1216-G7MR</t>
  </si>
  <si>
    <t>216TB Unit Premier Service and Support 7 YR 4 hr Service and 7 YR 24x365 support, Digital Media Retention</t>
  </si>
  <si>
    <t>PP-OB1216NBD5</t>
  </si>
  <si>
    <t>POST PURCHASE 216TB Unit NBD Service Extension 3YR to 5YR  24x365 support (Extends Service and Support to a total of 5 years)</t>
  </si>
  <si>
    <t>PP-OB1216NBDMR5</t>
  </si>
  <si>
    <t>POST PURCHASE 216TB Unit NBD Service Extension 3YR to 5YR  24x365 support, Digital Media Retention (Extends Service and Support to a total of 5 years)</t>
  </si>
  <si>
    <t>OB1432</t>
  </si>
  <si>
    <t>432TB Unit Standard Service and Support 3 YR NBD HW Service and 3 YR 24x365 support</t>
  </si>
  <si>
    <t>OB1432-S3MR</t>
  </si>
  <si>
    <t>432TB Unit Standard Service and Support 3 YR NBD HW Service and 3 YR 24x365 support, Digital Media Retention</t>
  </si>
  <si>
    <t>OB1432-S5</t>
  </si>
  <si>
    <t>432TB Unit Standard Service and Support 5 YR NBD HW Service and 5 YR 24x365 support</t>
  </si>
  <si>
    <t>OB1432-S7</t>
  </si>
  <si>
    <t>432TB Unit Standard Service and Support 7 YR NBD HW Service and 7 YR 24x365 support</t>
  </si>
  <si>
    <t>OB1432-G5</t>
  </si>
  <si>
    <t>432TB Unit Premier Service and Support 5 YR 4 hr Service and 5 YR 24x365 support</t>
  </si>
  <si>
    <t>OB1432-G7</t>
  </si>
  <si>
    <t>432TB Unit Premier Service and Support 7 YR 4 hr Service and 7 YR 24x365 support</t>
  </si>
  <si>
    <t>OB1SK1432</t>
  </si>
  <si>
    <t>Spare Parts kit for OB1432</t>
  </si>
  <si>
    <t>OB1432-S5MR</t>
  </si>
  <si>
    <t>432TB Unit Standard Service and Support 5 YR NBD HW Service and 5 YR 24x365 support, Digital Media Retention</t>
  </si>
  <si>
    <t>OB1432-S7MR</t>
  </si>
  <si>
    <t>432TB Unit Standard Service and Support 7 YR NBD HW Service and 7 YR 24x365 support, Digital Media Retention</t>
  </si>
  <si>
    <t>OB1432-G5MR</t>
  </si>
  <si>
    <t>432TB Unit Premier Service and Support 5 YR 4 hr Service and 5 YR 24x365 support, Digital Media Retention</t>
  </si>
  <si>
    <t>OB1432-G7MR</t>
  </si>
  <si>
    <t>432TB Unit Premier Service and Support 7 YR 4 hr Service and 7 YR 24x365 support, Digital Media Retention</t>
  </si>
  <si>
    <t>PP-OB1432NBD5</t>
  </si>
  <si>
    <t>POST PURCHASE 432TB Unit NBD Service Extension 3YR to 5YR  24x365 support (Extends Service and Support to a total of 5 years)</t>
  </si>
  <si>
    <t>PP-OB1432NBDMR5</t>
  </si>
  <si>
    <t>POST PURCHASE 432TB Unit NBD Service Extension 3YR to 5YR  24x365 support, Digital Media Retention (Extends Service and Support to a total of 5 years)</t>
  </si>
  <si>
    <t>PP-SILVER-OSNBDR1 (8TB)</t>
  </si>
  <si>
    <t>POST PURCHASE Standard Service and Support 1 year EXTENSION for 64TB Ootbi (Extends Service and Support to a total of 4 years)</t>
  </si>
  <si>
    <t>PP-SILVER-OSNBDR2 (8TB)</t>
  </si>
  <si>
    <t>POST PURCHASE Standard Service and Support 2 year EXTENSION for 64TB Ootbi (Extends Service and Support to a total of 5 years)</t>
  </si>
  <si>
    <t>PP-GOLD-OS4HRR1 (8TB)</t>
  </si>
  <si>
    <t>POST PURCHASE Gold Service and Support 1 year EXTENSION - for 64TB Ootbi (Customer must have purchased Gold Upgrade at point of original sale)</t>
  </si>
  <si>
    <t>PP-GOLD-OS4HRR2 (8TB)</t>
  </si>
  <si>
    <t>POST PURCHASE Gold Service and Support 2 years EXTENSION - for 64TB Ootbi (Customer must have purchased Gold Upgrade at point of original sale)</t>
  </si>
  <si>
    <t>PP-OSDMRR1 (8TB)</t>
  </si>
  <si>
    <t>POST PURCHASE Digital Media retention - Keep All HDD in event of a drive failure 1 year EXTENSION for 64TB Ootbi (Customer must have purchased OSDMR3 as part of initial purchase)</t>
  </si>
  <si>
    <t>PP-OSDMRR2 (8TB)</t>
  </si>
  <si>
    <t>POST PURCHASE Digital Media retention - Keep All HDD in event of a drive failure 2 year EXTENSION for 64TB Ootbi (Customer must have purchased OSDMR3 as part of initial purchase)</t>
  </si>
  <si>
    <t>PP-SILVER-OSNBDR1 (16TB)</t>
  </si>
  <si>
    <t xml:space="preserve">POST PURCHASE Standard Service and Support 1 year EXTENSION for 128TB Ootbi (Extends Service and Support to total of 4 years) </t>
  </si>
  <si>
    <t>PP-SILVER-OSNBDR2 (16TB)</t>
  </si>
  <si>
    <t>POST PURCHASE Standard Service and Support 2 year EXTENSION for 128TB Ootbi (Extends Service and Support to a total of 5 years)</t>
  </si>
  <si>
    <t>PP-GOLD-OS4HRR1 (16TB)</t>
  </si>
  <si>
    <t>POST PURCHASE Gold Service and Support 1 year EXTENSION - for 128TB Ootbi(Customer must have purchased Gold Upgrade at point of original sale)</t>
  </si>
  <si>
    <t>PP-GOLD-OS4HRR2 (16TB)</t>
  </si>
  <si>
    <t>POST PURCHASE Gold Service and Support 2 years EXTENSION - for 128TB Ootbi(Customer must have purchased Gold Upgrade at point of original sale)</t>
  </si>
  <si>
    <t>PP-OSDMRR1 (16TB)</t>
  </si>
  <si>
    <t>POST PURCHASE Digital Media retention - Keep All HDD in event of a drive failure 1 year EXTENSION for 128TB Ootbi (Customer must have purchased OSDMR3 as part of initial purchase)</t>
  </si>
  <si>
    <t>PP-OSDMRR2 (16TB)</t>
  </si>
  <si>
    <t>POST PURCHASE Digital Media retention - Keep All HDD in event of a drive failure 2 year EXTENSION for 128TB Ootbi(Customer must have purchased OSDMR3 as part of initial purchase)</t>
  </si>
  <si>
    <t>PP-SILVER-OSNBDR1 (24TB)</t>
  </si>
  <si>
    <t>POST PURCHASE Standard Service and Support 1 year EXTENSION for 192TB Ootbi (Extends Service and Support to a total of 4 years)</t>
  </si>
  <si>
    <t>PP-SILVER-OSNBDR2 (24TB)</t>
  </si>
  <si>
    <t>POST PURCHASE Standard Service and Support 2 year EXTENSION for 192TB Ootbi (Extends Service and Support to a total of 5 years)</t>
  </si>
  <si>
    <t>PP-GOLD-OS4HRR1 (24TB)</t>
  </si>
  <si>
    <t>POST PURCHASE Gold Service and Support 1 year EXTENSION - for 192TB Ootbi (Customer must have purchased Premier Upgrade at point of original sale)</t>
  </si>
  <si>
    <t>PP-GOLD-OS4HRR2 (24TB)</t>
  </si>
  <si>
    <t>POST PURCHASE Gold Service and Support 2 years EXTENSION - for 192TB Ootbi (Customer must have purchased Premier Upgrade at point of original sale)</t>
  </si>
  <si>
    <t>PP-OSDMRR1 (24TB)</t>
  </si>
  <si>
    <t>POST PURCHASE Digital Media retention - Keep All HDD in event of a drive failure 1 year EXTENSION for 192TB Ootbi (Customer must have purchased OSDMR3 as part of initial purchase)</t>
  </si>
  <si>
    <t>PP-OSDMRR2 (24TB)</t>
  </si>
  <si>
    <t>POST PURCHASE Digital Media retention - Keep All HDD in event of a drive failure 2 year EXTENSION for 192TB Ootbi(Customer must have purchased OSDMR3 as part of initial purchase)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</si>
</sst>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-[$$-1009]* #,##0_-;\-[$$-1009]* #,##0_-;_-[$$-1009]* &quot;-&quot;??_-;_-@_-"/>
  </numFmts>
  <fonts count="15" x14ac:knownFonts="1">
    <font>
      <sz val="11"/>
      <color theme="1"/>
      <name val="Aptos Narrow"/>
      <family val="2"/>
      <scheme val="minor"/>
    </font>
    <font>
      <b/>
      <sz val="14"/>
      <color theme="1"/>
      <name val="Arial Nova"/>
      <family val="2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sz val="12"/>
      <color rgb="FF000000"/>
      <name val="Aptos Narrow"/>
      <family val="2"/>
    </font>
    <font>
      <b/>
      <sz val="14"/>
      <color rgb="FF000000"/>
      <name val="Arial Nova"/>
      <family val="2"/>
    </font>
    <font>
      <sz val="11"/>
      <color rgb="FF000000"/>
      <name val="Arial Nova"/>
      <family val="2"/>
    </font>
    <font>
      <b/>
      <sz val="11"/>
      <color rgb="FF000000"/>
      <name val="Arial Nova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C7AC"/>
        <bgColor rgb="FF000000"/>
      </patternFill>
    </fill>
    <fill>
      <patternFill patternType="solid">
        <fgColor rgb="FFB5E6A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8" fillId="0" borderId="0"/>
    <xf numFmtId="0" fontId="9" fillId="0" borderId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49" fontId="3" fillId="2" borderId="0" xfId="0" applyNumberFormat="1" applyFont="1" applyFill="1" applyAlignment="1">
      <alignment horizontal="center" wrapText="1"/>
    </xf>
    <xf numFmtId="49" fontId="3" fillId="3" borderId="0" xfId="0" applyNumberFormat="1" applyFont="1" applyFill="1" applyAlignment="1">
      <alignment horizontal="center" wrapText="1"/>
    </xf>
    <xf numFmtId="49" fontId="3" fillId="2" borderId="0" xfId="0" applyNumberFormat="1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49" fontId="3" fillId="3" borderId="0" xfId="0" applyNumberFormat="1" applyFont="1" applyFill="1" applyAlignment="1">
      <alignment horizontal="center"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4" fillId="0" borderId="0" xfId="0" applyFont="1"/>
    <xf numFmtId="0" fontId="6" fillId="0" borderId="0" xfId="0" applyFont="1"/>
    <xf numFmtId="0" fontId="7" fillId="4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 vertical="top" wrapText="1"/>
    </xf>
    <xf numFmtId="4" fontId="6" fillId="0" borderId="0" xfId="0" applyNumberFormat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 vertical="center"/>
    </xf>
    <xf numFmtId="44" fontId="2" fillId="0" borderId="0" xfId="6" applyFont="1"/>
    <xf numFmtId="0" fontId="5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49" fontId="3" fillId="2" borderId="0" xfId="1" applyNumberFormat="1" applyFont="1" applyFill="1" applyAlignment="1">
      <alignment horizontal="center" vertical="top" wrapText="1"/>
    </xf>
    <xf numFmtId="49" fontId="3" fillId="3" borderId="0" xfId="1" applyNumberFormat="1" applyFont="1" applyFill="1" applyAlignment="1">
      <alignment horizontal="center" vertical="top" wrapText="1"/>
    </xf>
    <xf numFmtId="44" fontId="2" fillId="0" borderId="0" xfId="6" applyFont="1" applyFill="1"/>
    <xf numFmtId="44" fontId="6" fillId="0" borderId="0" xfId="3" applyFont="1" applyFill="1" applyBorder="1"/>
    <xf numFmtId="0" fontId="2" fillId="0" borderId="0" xfId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top" wrapText="1"/>
    </xf>
    <xf numFmtId="0" fontId="8" fillId="0" borderId="0" xfId="1"/>
    <xf numFmtId="0" fontId="10" fillId="0" borderId="1" xfId="1" applyFont="1" applyBorder="1" applyAlignment="1">
      <alignment horizontal="center" vertical="center"/>
    </xf>
    <xf numFmtId="0" fontId="8" fillId="0" borderId="0" xfId="1" applyAlignment="1">
      <alignment horizontal="center"/>
    </xf>
    <xf numFmtId="44" fontId="0" fillId="0" borderId="0" xfId="6" applyFont="1" applyFill="1" applyBorder="1" applyAlignment="1">
      <alignment horizontal="center"/>
    </xf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0" fontId="11" fillId="0" borderId="0" xfId="1" applyFont="1"/>
    <xf numFmtId="0" fontId="10" fillId="0" borderId="1" xfId="1" applyFont="1" applyBorder="1" applyAlignment="1">
      <alignment horizontal="left"/>
    </xf>
    <xf numFmtId="0" fontId="10" fillId="0" borderId="1" xfId="1" applyFont="1" applyBorder="1" applyAlignment="1">
      <alignment horizontal="center"/>
    </xf>
    <xf numFmtId="165" fontId="10" fillId="0" borderId="1" xfId="1" applyNumberFormat="1" applyFont="1" applyBorder="1"/>
    <xf numFmtId="0" fontId="12" fillId="0" borderId="1" xfId="1" applyFont="1" applyBorder="1" applyAlignment="1">
      <alignment horizontal="right"/>
    </xf>
    <xf numFmtId="0" fontId="12" fillId="0" borderId="1" xfId="1" applyFont="1" applyBorder="1"/>
    <xf numFmtId="0" fontId="12" fillId="0" borderId="1" xfId="1" applyFont="1" applyBorder="1" applyAlignment="1">
      <alignment horizontal="center"/>
    </xf>
    <xf numFmtId="165" fontId="12" fillId="0" borderId="1" xfId="1" applyNumberFormat="1" applyFont="1" applyBorder="1"/>
    <xf numFmtId="165" fontId="12" fillId="0" borderId="1" xfId="6" applyNumberFormat="1" applyFont="1" applyFill="1" applyBorder="1"/>
    <xf numFmtId="0" fontId="10" fillId="0" borderId="1" xfId="1" applyFont="1" applyBorder="1"/>
    <xf numFmtId="44" fontId="13" fillId="0" borderId="1" xfId="1" applyNumberFormat="1" applyFont="1" applyBorder="1" applyAlignment="1">
      <alignment horizontal="right" vertical="center"/>
    </xf>
    <xf numFmtId="0" fontId="14" fillId="0" borderId="1" xfId="1" applyFont="1" applyBorder="1" applyAlignment="1">
      <alignment horizontal="left"/>
    </xf>
    <xf numFmtId="0" fontId="8" fillId="0" borderId="0" xfId="1" applyAlignment="1">
      <alignment horizontal="right"/>
    </xf>
    <xf numFmtId="164" fontId="0" fillId="0" borderId="0" xfId="6" applyNumberFormat="1" applyFont="1" applyBorder="1" applyAlignment="1">
      <alignment horizontal="center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164" fontId="11" fillId="0" borderId="0" xfId="6" applyNumberFormat="1" applyFont="1" applyBorder="1" applyAlignment="1">
      <alignment horizontal="center"/>
    </xf>
    <xf numFmtId="0" fontId="8" fillId="0" borderId="1" xfId="1" applyBorder="1" applyAlignment="1">
      <alignment horizontal="right"/>
    </xf>
    <xf numFmtId="0" fontId="8" fillId="0" borderId="1" xfId="1" applyBorder="1"/>
    <xf numFmtId="0" fontId="8" fillId="0" borderId="2" xfId="1" applyBorder="1" applyAlignment="1">
      <alignment horizontal="center"/>
    </xf>
    <xf numFmtId="164" fontId="0" fillId="0" borderId="1" xfId="6" applyNumberFormat="1" applyFont="1" applyFill="1" applyBorder="1" applyAlignment="1">
      <alignment horizontal="center"/>
    </xf>
    <xf numFmtId="0" fontId="11" fillId="0" borderId="3" xfId="1" applyFont="1" applyBorder="1" applyAlignment="1">
      <alignment horizontal="left"/>
    </xf>
    <xf numFmtId="164" fontId="11" fillId="0" borderId="0" xfId="6" applyNumberFormat="1" applyFont="1" applyFill="1" applyBorder="1" applyAlignment="1">
      <alignment horizontal="center"/>
    </xf>
  </cellXfs>
  <cellStyles count="7">
    <cellStyle name="Currency" xfId="3" builtinId="4"/>
    <cellStyle name="Currency 2" xfId="6" xr:uid="{450E4438-A0E9-406F-83EE-FF946017EFB4}"/>
    <cellStyle name="Normal" xfId="0" builtinId="0"/>
    <cellStyle name="Normal 2 2" xfId="1" xr:uid="{08E76A71-8617-4A1C-9047-BF08AFB089C8}"/>
    <cellStyle name="Normal 3" xfId="4" xr:uid="{34022B82-D88B-419D-9570-7E3383EB83A6}"/>
    <cellStyle name="Normal 4" xfId="2" xr:uid="{07110F7E-695B-4D73-A348-51D6BF468093}"/>
    <cellStyle name="Percent 3" xfId="5" xr:uid="{CB237A13-5486-414D-9B0C-AF54CC81501F}"/>
  </cellStyles>
  <dxfs count="2">
    <dxf>
      <font>
        <b val="0"/>
        <i/>
        <color theme="0" tint="-0.14996795556505021"/>
      </font>
      <fill>
        <patternFill>
          <bgColor theme="1" tint="0.34998626667073579"/>
        </patternFill>
      </fill>
    </dxf>
    <dxf>
      <font>
        <b val="0"/>
        <i/>
        <color theme="0" tint="-0.14996795556505021"/>
      </font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3441700</xdr:colOff>
      <xdr:row>9</xdr:row>
      <xdr:rowOff>12700</xdr:rowOff>
    </xdr:from>
    <xdr:to>
      <xdr:col>12</xdr:col>
      <xdr:colOff>812800</xdr:colOff>
      <xdr:row>18</xdr:row>
      <xdr:rowOff>50800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77FAB0B7-E84E-A5D8-DF33-DAE02BD0CE51}"/>
            </a:ext>
          </a:extLst>
        </xdr:cNvPr>
        <xdr:cNvSpPr/>
      </xdr:nvSpPr>
      <xdr:spPr>
        <a:xfrm>
          <a:off x="6413500" y="2209800"/>
          <a:ext cx="13868400" cy="18669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4000"/>
            <a:t>This sheet for Salesforce Upload Only - DO NOT USE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AD1A-B620-4711-AC9D-228138D19F83}">
  <dimension ref="A1:G487"/>
  <sheetViews>
    <sheetView topLeftCell="A3" zoomScale="130" zoomScaleNormal="130" workbookViewId="0">
      <pane ySplit="5" topLeftCell="A8" activePane="bottomLeft" state="frozen"/>
      <selection activeCell="A3" sqref="A3"/>
      <selection pane="bottomLeft" activeCell="G12" sqref="G12"/>
    </sheetView>
  </sheetViews>
  <sheetFormatPr baseColWidth="10" defaultColWidth="8.83203125" defaultRowHeight="15" customHeight="1" x14ac:dyDescent="0.2"/>
  <cols>
    <col min="1" max="1" width="14.1640625" style="19" customWidth="1"/>
    <col min="2" max="2" width="22.5" customWidth="1"/>
    <col min="3" max="3" width="16.5" bestFit="1" customWidth="1"/>
    <col min="4" max="4" width="72.5" bestFit="1" customWidth="1"/>
    <col min="5" max="5" width="15" style="29" bestFit="1" customWidth="1"/>
    <col min="6" max="7" width="2.5" style="19" customWidth="1"/>
    <col min="8" max="8" width="19.5" customWidth="1"/>
    <col min="9" max="10" width="11.6640625" bestFit="1" customWidth="1"/>
    <col min="11" max="11" width="13.1640625" bestFit="1" customWidth="1"/>
    <col min="12" max="12" width="13.5" bestFit="1" customWidth="1"/>
    <col min="13" max="13" width="13.1640625" bestFit="1" customWidth="1"/>
    <col min="14" max="15" width="11.6640625" bestFit="1" customWidth="1"/>
    <col min="16" max="16" width="13.1640625" bestFit="1" customWidth="1"/>
    <col min="17" max="18" width="13.5" bestFit="1" customWidth="1"/>
  </cols>
  <sheetData>
    <row r="1" spans="1:7" ht="17" x14ac:dyDescent="0.2">
      <c r="A1" s="27" t="s">
        <v>0</v>
      </c>
      <c r="B1" s="21"/>
      <c r="C1" s="16"/>
      <c r="D1" s="16"/>
      <c r="E1" s="28"/>
      <c r="F1" s="20"/>
      <c r="G1" s="20"/>
    </row>
    <row r="2" spans="1:7" x14ac:dyDescent="0.2">
      <c r="A2" s="20"/>
      <c r="B2" s="16"/>
      <c r="C2" s="16"/>
      <c r="D2" s="16"/>
      <c r="E2" s="28"/>
      <c r="F2" s="20"/>
      <c r="G2" s="20"/>
    </row>
    <row r="3" spans="1:7" x14ac:dyDescent="0.2">
      <c r="A3" s="17"/>
      <c r="B3" s="16" t="s">
        <v>1</v>
      </c>
      <c r="C3" s="16"/>
      <c r="D3" s="16"/>
      <c r="E3" s="28"/>
      <c r="F3" s="20"/>
      <c r="G3" s="20"/>
    </row>
    <row r="4" spans="1:7" x14ac:dyDescent="0.2">
      <c r="A4" s="18"/>
      <c r="B4" s="16" t="s">
        <v>2</v>
      </c>
      <c r="C4" s="16"/>
      <c r="D4" s="16"/>
      <c r="E4" s="28"/>
      <c r="F4" s="20"/>
      <c r="G4" s="20"/>
    </row>
    <row r="5" spans="1:7" x14ac:dyDescent="0.2">
      <c r="A5" s="20"/>
      <c r="B5" s="16"/>
      <c r="C5" s="16"/>
      <c r="D5" s="16"/>
      <c r="E5" s="28"/>
      <c r="F5" s="20"/>
      <c r="G5" s="20"/>
    </row>
    <row r="6" spans="1:7" x14ac:dyDescent="0.2">
      <c r="A6" s="20"/>
      <c r="B6" s="16"/>
      <c r="C6" s="16"/>
      <c r="D6" s="16"/>
      <c r="E6" s="28"/>
      <c r="F6" s="20"/>
      <c r="G6" s="20"/>
    </row>
    <row r="7" spans="1:7" x14ac:dyDescent="0.2">
      <c r="A7" s="30" t="s">
        <v>3</v>
      </c>
      <c r="B7" s="30" t="s">
        <v>4</v>
      </c>
      <c r="C7" s="31" t="s">
        <v>5</v>
      </c>
      <c r="D7" s="31" t="s">
        <v>6</v>
      </c>
      <c r="E7" s="31" t="s">
        <v>7</v>
      </c>
      <c r="F7" s="22"/>
      <c r="G7" s="22"/>
    </row>
    <row r="8" spans="1:7" x14ac:dyDescent="0.2">
      <c r="A8" s="36">
        <v>0</v>
      </c>
      <c r="B8" s="36">
        <v>10</v>
      </c>
      <c r="C8" s="16" t="s">
        <v>858</v>
      </c>
      <c r="D8" s="16" t="s">
        <v>862</v>
      </c>
      <c r="E8" s="33">
        <v>390</v>
      </c>
      <c r="F8" s="22"/>
      <c r="G8" s="22"/>
    </row>
    <row r="9" spans="1:7" x14ac:dyDescent="0.2">
      <c r="A9" s="36">
        <v>0</v>
      </c>
      <c r="B9" s="36">
        <v>13</v>
      </c>
      <c r="C9" s="16" t="s">
        <v>859</v>
      </c>
      <c r="D9" s="16" t="s">
        <v>863</v>
      </c>
      <c r="E9" s="33">
        <v>451.23</v>
      </c>
      <c r="F9" s="22"/>
      <c r="G9" s="22"/>
    </row>
    <row r="10" spans="1:7" x14ac:dyDescent="0.2">
      <c r="A10" s="36">
        <v>0</v>
      </c>
      <c r="B10" s="36">
        <v>15</v>
      </c>
      <c r="C10" s="16" t="s">
        <v>860</v>
      </c>
      <c r="D10" s="16" t="s">
        <v>864</v>
      </c>
      <c r="E10" s="33">
        <v>514.79999999999995</v>
      </c>
      <c r="F10" s="22"/>
      <c r="G10" s="22"/>
    </row>
    <row r="11" spans="1:7" x14ac:dyDescent="0.2">
      <c r="A11" s="36">
        <v>0</v>
      </c>
      <c r="B11" s="36">
        <v>18</v>
      </c>
      <c r="C11" s="16" t="s">
        <v>861</v>
      </c>
      <c r="D11" s="16" t="s">
        <v>865</v>
      </c>
      <c r="E11" s="33">
        <v>561.6</v>
      </c>
      <c r="F11" s="22"/>
      <c r="G11" s="22"/>
    </row>
    <row r="12" spans="1:7" x14ac:dyDescent="0.2">
      <c r="A12" s="34">
        <v>1</v>
      </c>
      <c r="B12" s="25">
        <v>17</v>
      </c>
      <c r="C12" s="24" t="s">
        <v>8</v>
      </c>
      <c r="D12" s="24" t="s">
        <v>9</v>
      </c>
      <c r="E12" s="26">
        <v>649.4</v>
      </c>
      <c r="F12" s="20"/>
      <c r="G12" s="20"/>
    </row>
    <row r="13" spans="1:7" x14ac:dyDescent="0.2">
      <c r="A13" s="34">
        <v>1</v>
      </c>
      <c r="B13" s="25">
        <v>21</v>
      </c>
      <c r="C13" s="24" t="s">
        <v>10</v>
      </c>
      <c r="D13" s="24" t="s">
        <v>11</v>
      </c>
      <c r="E13" s="26">
        <v>746.05</v>
      </c>
      <c r="F13" s="20"/>
      <c r="G13" s="20"/>
    </row>
    <row r="14" spans="1:7" x14ac:dyDescent="0.2">
      <c r="A14" s="34">
        <v>1</v>
      </c>
      <c r="B14" s="25">
        <v>26</v>
      </c>
      <c r="C14" s="24" t="s">
        <v>12</v>
      </c>
      <c r="D14" s="24" t="s">
        <v>13</v>
      </c>
      <c r="E14" s="26">
        <v>854.15</v>
      </c>
      <c r="F14" s="20"/>
      <c r="G14" s="20"/>
    </row>
    <row r="15" spans="1:7" x14ac:dyDescent="0.2">
      <c r="A15" s="34">
        <v>1</v>
      </c>
      <c r="B15" s="25">
        <v>30</v>
      </c>
      <c r="C15" s="24" t="s">
        <v>14</v>
      </c>
      <c r="D15" s="24" t="s">
        <v>15</v>
      </c>
      <c r="E15" s="26">
        <v>893.88</v>
      </c>
      <c r="F15" s="20"/>
      <c r="G15" s="20"/>
    </row>
    <row r="16" spans="1:7" x14ac:dyDescent="0.2">
      <c r="A16" s="34">
        <v>2</v>
      </c>
      <c r="B16" s="25">
        <v>31</v>
      </c>
      <c r="C16" s="24" t="s">
        <v>16</v>
      </c>
      <c r="D16" s="24" t="s">
        <v>17</v>
      </c>
      <c r="E16" s="26">
        <v>968.75</v>
      </c>
      <c r="F16" s="20"/>
      <c r="G16" s="20"/>
    </row>
    <row r="17" spans="1:7" x14ac:dyDescent="0.2">
      <c r="A17" s="34">
        <v>2</v>
      </c>
      <c r="B17" s="25">
        <v>37</v>
      </c>
      <c r="C17" s="24" t="s">
        <v>18</v>
      </c>
      <c r="D17" s="24" t="s">
        <v>19</v>
      </c>
      <c r="E17" s="26">
        <v>1098.44</v>
      </c>
      <c r="F17" s="20"/>
      <c r="G17" s="20"/>
    </row>
    <row r="18" spans="1:7" x14ac:dyDescent="0.2">
      <c r="A18" s="34">
        <v>2</v>
      </c>
      <c r="B18" s="25">
        <v>43</v>
      </c>
      <c r="C18" s="24" t="s">
        <v>20</v>
      </c>
      <c r="D18" s="24" t="s">
        <v>21</v>
      </c>
      <c r="E18" s="26">
        <v>1209.3800000000001</v>
      </c>
      <c r="F18" s="23"/>
      <c r="G18" s="23"/>
    </row>
    <row r="19" spans="1:7" x14ac:dyDescent="0.2">
      <c r="A19" s="34">
        <v>2</v>
      </c>
      <c r="B19" s="25">
        <v>48</v>
      </c>
      <c r="C19" s="24" t="s">
        <v>22</v>
      </c>
      <c r="D19" s="24" t="s">
        <v>23</v>
      </c>
      <c r="E19" s="26">
        <v>1260</v>
      </c>
      <c r="F19" s="23"/>
      <c r="G19" s="23"/>
    </row>
    <row r="20" spans="1:7" hidden="1" x14ac:dyDescent="0.2">
      <c r="A20" s="34">
        <v>2</v>
      </c>
      <c r="B20" s="25">
        <v>54</v>
      </c>
      <c r="C20" s="24" t="s">
        <v>24</v>
      </c>
      <c r="D20" s="24" t="s">
        <v>25</v>
      </c>
      <c r="E20" s="26">
        <v>1324.69</v>
      </c>
      <c r="F20" s="23"/>
      <c r="G20" s="23"/>
    </row>
    <row r="21" spans="1:7" hidden="1" x14ac:dyDescent="0.2">
      <c r="A21" s="34">
        <v>3</v>
      </c>
      <c r="B21" s="25">
        <v>62</v>
      </c>
      <c r="C21" s="24" t="s">
        <v>26</v>
      </c>
      <c r="D21" s="24" t="s">
        <v>27</v>
      </c>
      <c r="E21" s="26">
        <v>1317.5</v>
      </c>
      <c r="F21" s="23"/>
      <c r="G21" s="23"/>
    </row>
    <row r="22" spans="1:7" hidden="1" x14ac:dyDescent="0.2">
      <c r="A22" s="34">
        <v>3</v>
      </c>
      <c r="B22" s="25">
        <v>70</v>
      </c>
      <c r="C22" s="24" t="s">
        <v>28</v>
      </c>
      <c r="D22" s="24" t="s">
        <v>29</v>
      </c>
      <c r="E22" s="26">
        <v>1442.88</v>
      </c>
      <c r="F22" s="23"/>
      <c r="G22" s="23"/>
    </row>
    <row r="23" spans="1:7" hidden="1" x14ac:dyDescent="0.2">
      <c r="A23" s="34">
        <v>3</v>
      </c>
      <c r="B23" s="25">
        <v>77</v>
      </c>
      <c r="C23" s="24" t="s">
        <v>30</v>
      </c>
      <c r="D23" s="24" t="s">
        <v>31</v>
      </c>
      <c r="E23" s="26">
        <v>1529.89</v>
      </c>
      <c r="F23" s="23"/>
      <c r="G23" s="23"/>
    </row>
    <row r="24" spans="1:7" x14ac:dyDescent="0.2">
      <c r="A24" s="34">
        <v>3</v>
      </c>
      <c r="B24" s="25">
        <v>85</v>
      </c>
      <c r="C24" s="24" t="s">
        <v>32</v>
      </c>
      <c r="D24" s="24" t="s">
        <v>33</v>
      </c>
      <c r="E24" s="26">
        <v>1625.63</v>
      </c>
      <c r="F24" s="23"/>
      <c r="G24" s="23"/>
    </row>
    <row r="25" spans="1:7" x14ac:dyDescent="0.2">
      <c r="A25" s="34">
        <v>3</v>
      </c>
      <c r="B25" s="25">
        <v>93</v>
      </c>
      <c r="C25" s="24" t="s">
        <v>34</v>
      </c>
      <c r="D25" s="24" t="s">
        <v>35</v>
      </c>
      <c r="E25" s="26">
        <v>1709.46</v>
      </c>
      <c r="F25" s="23"/>
      <c r="G25" s="23"/>
    </row>
    <row r="26" spans="1:7" x14ac:dyDescent="0.2">
      <c r="A26" s="34">
        <v>3</v>
      </c>
      <c r="B26" s="25">
        <v>100</v>
      </c>
      <c r="C26" s="24" t="s">
        <v>36</v>
      </c>
      <c r="D26" s="24" t="s">
        <v>37</v>
      </c>
      <c r="E26" s="26">
        <v>1742.5</v>
      </c>
      <c r="F26" s="23"/>
      <c r="G26" s="23"/>
    </row>
    <row r="27" spans="1:7" x14ac:dyDescent="0.2">
      <c r="A27" s="34">
        <v>3</v>
      </c>
      <c r="B27" s="25">
        <v>108</v>
      </c>
      <c r="C27" s="24" t="s">
        <v>38</v>
      </c>
      <c r="D27" s="24" t="s">
        <v>39</v>
      </c>
      <c r="E27" s="26">
        <v>1795.84</v>
      </c>
      <c r="F27" s="23"/>
      <c r="G27" s="23"/>
    </row>
    <row r="28" spans="1:7" x14ac:dyDescent="0.2">
      <c r="A28" s="34">
        <v>4</v>
      </c>
      <c r="B28" s="25">
        <v>93</v>
      </c>
      <c r="C28" s="24" t="s">
        <v>40</v>
      </c>
      <c r="D28" s="24" t="s">
        <v>35</v>
      </c>
      <c r="E28" s="32">
        <v>1627.5</v>
      </c>
      <c r="F28" s="23"/>
      <c r="G28" s="23"/>
    </row>
    <row r="29" spans="1:7" x14ac:dyDescent="0.2">
      <c r="A29" s="34">
        <v>4</v>
      </c>
      <c r="B29" s="25">
        <v>101</v>
      </c>
      <c r="C29" s="24" t="s">
        <v>41</v>
      </c>
      <c r="D29" s="24" t="s">
        <v>42</v>
      </c>
      <c r="E29" s="32">
        <v>1740.99</v>
      </c>
      <c r="F29" s="23"/>
      <c r="G29" s="23"/>
    </row>
    <row r="30" spans="1:7" x14ac:dyDescent="0.2">
      <c r="A30" s="34">
        <v>4</v>
      </c>
      <c r="B30" s="25">
        <v>110</v>
      </c>
      <c r="C30" s="24" t="s">
        <v>43</v>
      </c>
      <c r="D30" s="24" t="s">
        <v>44</v>
      </c>
      <c r="E30" s="32">
        <v>1876.88</v>
      </c>
      <c r="F30" s="23"/>
      <c r="G30" s="23"/>
    </row>
    <row r="31" spans="1:7" x14ac:dyDescent="0.2">
      <c r="A31" s="34">
        <v>4</v>
      </c>
      <c r="B31" s="25">
        <v>118</v>
      </c>
      <c r="C31" s="24" t="s">
        <v>45</v>
      </c>
      <c r="D31" s="24" t="s">
        <v>46</v>
      </c>
      <c r="E31" s="32">
        <v>1899.8</v>
      </c>
      <c r="F31" s="23"/>
      <c r="G31" s="23"/>
    </row>
    <row r="32" spans="1:7" x14ac:dyDescent="0.2">
      <c r="A32" s="34">
        <v>4</v>
      </c>
      <c r="B32" s="25">
        <v>127</v>
      </c>
      <c r="C32" s="24" t="s">
        <v>47</v>
      </c>
      <c r="D32" s="24" t="s">
        <v>48</v>
      </c>
      <c r="E32" s="32">
        <v>2011.36</v>
      </c>
      <c r="F32" s="23"/>
      <c r="G32" s="23"/>
    </row>
    <row r="33" spans="1:7" x14ac:dyDescent="0.2">
      <c r="A33" s="34">
        <v>4</v>
      </c>
      <c r="B33" s="25">
        <v>135</v>
      </c>
      <c r="C33" s="24" t="s">
        <v>49</v>
      </c>
      <c r="D33" s="24" t="s">
        <v>50</v>
      </c>
      <c r="E33" s="32">
        <v>2090.81</v>
      </c>
      <c r="F33" s="23"/>
      <c r="G33" s="23"/>
    </row>
    <row r="34" spans="1:7" x14ac:dyDescent="0.2">
      <c r="A34" s="34">
        <v>4</v>
      </c>
      <c r="B34" s="25">
        <v>143</v>
      </c>
      <c r="C34" s="24" t="s">
        <v>51</v>
      </c>
      <c r="D34" s="24" t="s">
        <v>52</v>
      </c>
      <c r="E34" s="32">
        <v>2127.13</v>
      </c>
      <c r="F34" s="23"/>
      <c r="G34" s="23"/>
    </row>
    <row r="35" spans="1:7" x14ac:dyDescent="0.2">
      <c r="A35" s="34">
        <v>4</v>
      </c>
      <c r="B35" s="25">
        <v>152</v>
      </c>
      <c r="C35" s="24" t="s">
        <v>53</v>
      </c>
      <c r="D35" s="24" t="s">
        <v>54</v>
      </c>
      <c r="E35" s="32">
        <v>2207.8000000000002</v>
      </c>
      <c r="F35" s="23"/>
      <c r="G35" s="23"/>
    </row>
    <row r="36" spans="1:7" x14ac:dyDescent="0.2">
      <c r="A36" s="34">
        <v>4</v>
      </c>
      <c r="B36" s="25">
        <v>160</v>
      </c>
      <c r="C36" s="24" t="s">
        <v>55</v>
      </c>
      <c r="D36" s="24" t="s">
        <v>56</v>
      </c>
      <c r="E36" s="32">
        <v>2268</v>
      </c>
      <c r="F36" s="23"/>
      <c r="G36" s="23"/>
    </row>
    <row r="37" spans="1:7" x14ac:dyDescent="0.2">
      <c r="A37" s="34">
        <v>4</v>
      </c>
      <c r="B37" s="25">
        <v>169</v>
      </c>
      <c r="C37" s="24" t="s">
        <v>57</v>
      </c>
      <c r="D37" s="24" t="s">
        <v>58</v>
      </c>
      <c r="E37" s="32">
        <v>2336.4299999999998</v>
      </c>
      <c r="F37" s="23"/>
      <c r="G37" s="23"/>
    </row>
    <row r="38" spans="1:7" x14ac:dyDescent="0.2">
      <c r="A38" s="34">
        <v>4</v>
      </c>
      <c r="B38" s="25">
        <v>177</v>
      </c>
      <c r="C38" s="24" t="s">
        <v>59</v>
      </c>
      <c r="D38" s="24" t="s">
        <v>60</v>
      </c>
      <c r="E38" s="32">
        <v>2354.1</v>
      </c>
      <c r="F38" s="23"/>
      <c r="G38" s="23"/>
    </row>
    <row r="39" spans="1:7" x14ac:dyDescent="0.2">
      <c r="A39" s="34">
        <v>5</v>
      </c>
      <c r="B39" s="25">
        <v>167</v>
      </c>
      <c r="C39" s="24" t="s">
        <v>61</v>
      </c>
      <c r="D39" s="24" t="s">
        <v>62</v>
      </c>
      <c r="E39" s="32">
        <v>2488.3000000000002</v>
      </c>
      <c r="F39" s="23"/>
      <c r="G39" s="23"/>
    </row>
    <row r="40" spans="1:7" x14ac:dyDescent="0.2">
      <c r="A40" s="34">
        <v>5</v>
      </c>
      <c r="B40" s="25">
        <v>186</v>
      </c>
      <c r="C40" s="24" t="s">
        <v>63</v>
      </c>
      <c r="D40" s="24" t="s">
        <v>64</v>
      </c>
      <c r="E40" s="32">
        <v>2729.83</v>
      </c>
      <c r="F40" s="23"/>
      <c r="G40" s="23"/>
    </row>
    <row r="41" spans="1:7" x14ac:dyDescent="0.2">
      <c r="A41" s="34">
        <v>5</v>
      </c>
      <c r="B41" s="25">
        <v>204</v>
      </c>
      <c r="C41" s="24" t="s">
        <v>65</v>
      </c>
      <c r="D41" s="24" t="s">
        <v>66</v>
      </c>
      <c r="E41" s="32">
        <v>2963.61</v>
      </c>
      <c r="F41" s="23"/>
      <c r="G41" s="23"/>
    </row>
    <row r="42" spans="1:7" x14ac:dyDescent="0.2">
      <c r="A42" s="34">
        <v>5</v>
      </c>
      <c r="B42" s="25">
        <v>223</v>
      </c>
      <c r="C42" s="24" t="s">
        <v>67</v>
      </c>
      <c r="D42" s="24" t="s">
        <v>68</v>
      </c>
      <c r="E42" s="32">
        <v>3056.88</v>
      </c>
      <c r="F42" s="23"/>
      <c r="G42" s="23"/>
    </row>
    <row r="43" spans="1:7" x14ac:dyDescent="0.2">
      <c r="A43" s="34">
        <v>5</v>
      </c>
      <c r="B43" s="25">
        <v>242</v>
      </c>
      <c r="C43" s="24" t="s">
        <v>69</v>
      </c>
      <c r="D43" s="24" t="s">
        <v>70</v>
      </c>
      <c r="E43" s="32">
        <v>3173.1</v>
      </c>
      <c r="F43" s="23"/>
      <c r="G43" s="23"/>
    </row>
    <row r="44" spans="1:7" x14ac:dyDescent="0.2">
      <c r="A44" s="34">
        <v>5</v>
      </c>
      <c r="B44" s="25">
        <v>261</v>
      </c>
      <c r="C44" s="24" t="s">
        <v>71</v>
      </c>
      <c r="D44" s="24" t="s">
        <v>72</v>
      </c>
      <c r="E44" s="32">
        <v>3344.45</v>
      </c>
      <c r="F44" s="23"/>
      <c r="G44" s="23"/>
    </row>
    <row r="45" spans="1:7" x14ac:dyDescent="0.2">
      <c r="A45" s="34">
        <v>5</v>
      </c>
      <c r="B45" s="25">
        <v>279</v>
      </c>
      <c r="C45" s="24" t="s">
        <v>73</v>
      </c>
      <c r="D45" s="24" t="s">
        <v>74</v>
      </c>
      <c r="E45" s="32">
        <v>3491.96</v>
      </c>
      <c r="F45" s="23"/>
      <c r="G45" s="23"/>
    </row>
    <row r="46" spans="1:7" x14ac:dyDescent="0.2">
      <c r="A46" s="34">
        <v>5</v>
      </c>
      <c r="B46" s="25">
        <v>298</v>
      </c>
      <c r="C46" s="24" t="s">
        <v>75</v>
      </c>
      <c r="D46" s="24" t="s">
        <v>76</v>
      </c>
      <c r="E46" s="32">
        <v>3596.56</v>
      </c>
      <c r="F46" s="23"/>
      <c r="G46" s="23"/>
    </row>
    <row r="47" spans="1:7" x14ac:dyDescent="0.2">
      <c r="A47" s="34">
        <v>5</v>
      </c>
      <c r="B47" s="25">
        <v>317</v>
      </c>
      <c r="C47" s="24" t="s">
        <v>77</v>
      </c>
      <c r="D47" s="24" t="s">
        <v>78</v>
      </c>
      <c r="E47" s="32">
        <v>3636.94</v>
      </c>
      <c r="F47" s="23"/>
      <c r="G47" s="23"/>
    </row>
    <row r="48" spans="1:7" x14ac:dyDescent="0.2">
      <c r="A48" s="34">
        <v>5</v>
      </c>
      <c r="B48" s="25">
        <v>335</v>
      </c>
      <c r="C48" s="24" t="s">
        <v>79</v>
      </c>
      <c r="D48" s="24" t="s">
        <v>80</v>
      </c>
      <c r="E48" s="32">
        <v>3643.8</v>
      </c>
      <c r="F48" s="23"/>
      <c r="G48" s="23"/>
    </row>
    <row r="49" spans="1:7" x14ac:dyDescent="0.2">
      <c r="A49" s="34">
        <v>5</v>
      </c>
      <c r="B49" s="25">
        <v>354</v>
      </c>
      <c r="C49" s="24" t="s">
        <v>81</v>
      </c>
      <c r="D49" s="24" t="s">
        <v>82</v>
      </c>
      <c r="E49" s="32">
        <v>3692.22</v>
      </c>
      <c r="F49" s="23"/>
      <c r="G49" s="23"/>
    </row>
    <row r="50" spans="1:7" x14ac:dyDescent="0.2">
      <c r="A50" s="34">
        <v>6</v>
      </c>
      <c r="B50" s="25">
        <v>372</v>
      </c>
      <c r="C50" s="24" t="s">
        <v>83</v>
      </c>
      <c r="D50" s="24" t="s">
        <v>84</v>
      </c>
      <c r="E50" s="32">
        <v>4984.8</v>
      </c>
      <c r="F50" s="24"/>
      <c r="G50" s="24"/>
    </row>
    <row r="51" spans="1:7" x14ac:dyDescent="0.2">
      <c r="A51" s="34">
        <v>6</v>
      </c>
      <c r="B51" s="25">
        <v>406</v>
      </c>
      <c r="C51" s="24" t="s">
        <v>85</v>
      </c>
      <c r="D51" s="24" t="s">
        <v>86</v>
      </c>
      <c r="E51" s="32">
        <v>5386</v>
      </c>
      <c r="F51" s="24"/>
      <c r="G51" s="24"/>
    </row>
    <row r="52" spans="1:7" x14ac:dyDescent="0.2">
      <c r="A52" s="34">
        <v>6</v>
      </c>
      <c r="B52" s="25">
        <v>439</v>
      </c>
      <c r="C52" s="24" t="s">
        <v>87</v>
      </c>
      <c r="D52" s="24" t="s">
        <v>88</v>
      </c>
      <c r="E52" s="32">
        <v>5706.12</v>
      </c>
      <c r="F52" s="24"/>
      <c r="G52" s="24"/>
    </row>
    <row r="53" spans="1:7" x14ac:dyDescent="0.2">
      <c r="A53" s="34">
        <v>6</v>
      </c>
      <c r="B53" s="25">
        <v>473</v>
      </c>
      <c r="C53" s="24" t="s">
        <v>89</v>
      </c>
      <c r="D53" s="24" t="s">
        <v>90</v>
      </c>
      <c r="E53" s="32">
        <v>6148.05</v>
      </c>
      <c r="F53" s="24"/>
      <c r="G53" s="24"/>
    </row>
    <row r="54" spans="1:7" x14ac:dyDescent="0.2">
      <c r="A54" s="34">
        <v>6</v>
      </c>
      <c r="B54" s="25">
        <v>506</v>
      </c>
      <c r="C54" s="24" t="s">
        <v>91</v>
      </c>
      <c r="D54" s="24" t="s">
        <v>92</v>
      </c>
      <c r="E54" s="32">
        <v>6339.67</v>
      </c>
      <c r="F54" s="24"/>
      <c r="G54" s="24"/>
    </row>
    <row r="55" spans="1:7" x14ac:dyDescent="0.2">
      <c r="A55" s="34">
        <v>6</v>
      </c>
      <c r="B55" s="25">
        <v>540</v>
      </c>
      <c r="C55" s="24" t="s">
        <v>93</v>
      </c>
      <c r="D55" s="24" t="s">
        <v>94</v>
      </c>
      <c r="E55" s="32">
        <v>6729.48</v>
      </c>
      <c r="F55" s="24"/>
      <c r="G55" s="24"/>
    </row>
    <row r="56" spans="1:7" x14ac:dyDescent="0.2">
      <c r="A56" s="34">
        <v>6</v>
      </c>
      <c r="B56" s="25">
        <v>574</v>
      </c>
      <c r="C56" s="24" t="s">
        <v>95</v>
      </c>
      <c r="D56" s="24" t="s">
        <v>96</v>
      </c>
      <c r="E56" s="32">
        <v>7076.27</v>
      </c>
      <c r="F56" s="24"/>
      <c r="G56" s="24"/>
    </row>
    <row r="57" spans="1:7" x14ac:dyDescent="0.2">
      <c r="A57" s="34">
        <v>6</v>
      </c>
      <c r="B57" s="25">
        <v>607</v>
      </c>
      <c r="C57" s="24" t="s">
        <v>97</v>
      </c>
      <c r="D57" s="24" t="s">
        <v>98</v>
      </c>
      <c r="E57" s="32">
        <v>6995.07</v>
      </c>
      <c r="F57" s="24"/>
      <c r="G57" s="24"/>
    </row>
    <row r="58" spans="1:7" x14ac:dyDescent="0.2">
      <c r="A58" s="34">
        <v>6</v>
      </c>
      <c r="B58" s="25">
        <v>641</v>
      </c>
      <c r="C58" s="24" t="s">
        <v>99</v>
      </c>
      <c r="D58" s="24" t="s">
        <v>100</v>
      </c>
      <c r="E58" s="32">
        <v>7215.1</v>
      </c>
      <c r="F58" s="24"/>
      <c r="G58" s="24"/>
    </row>
    <row r="59" spans="1:7" x14ac:dyDescent="0.2">
      <c r="A59" s="34">
        <v>6</v>
      </c>
      <c r="B59" s="25">
        <v>674</v>
      </c>
      <c r="C59" s="24" t="s">
        <v>101</v>
      </c>
      <c r="D59" s="24" t="s">
        <v>102</v>
      </c>
      <c r="E59" s="32">
        <v>7405.91</v>
      </c>
      <c r="F59" s="24"/>
      <c r="G59" s="24"/>
    </row>
    <row r="60" spans="1:7" x14ac:dyDescent="0.2">
      <c r="A60" s="34">
        <v>6</v>
      </c>
      <c r="B60" s="25">
        <v>708</v>
      </c>
      <c r="C60" s="24" t="s">
        <v>103</v>
      </c>
      <c r="D60" s="24" t="s">
        <v>104</v>
      </c>
      <c r="E60" s="32">
        <v>7400.02</v>
      </c>
      <c r="F60" s="24"/>
      <c r="G60" s="24"/>
    </row>
    <row r="61" spans="1:7" x14ac:dyDescent="0.2">
      <c r="A61" s="34">
        <v>7</v>
      </c>
      <c r="B61" s="25">
        <v>637</v>
      </c>
      <c r="C61" s="24" t="s">
        <v>105</v>
      </c>
      <c r="D61" s="24" t="s">
        <v>106</v>
      </c>
      <c r="E61" s="32">
        <v>7707.7</v>
      </c>
      <c r="F61" s="24"/>
      <c r="G61" s="24"/>
    </row>
    <row r="62" spans="1:7" x14ac:dyDescent="0.2">
      <c r="A62" s="34">
        <v>7</v>
      </c>
      <c r="B62" s="25">
        <v>680</v>
      </c>
      <c r="C62" s="24" t="s">
        <v>107</v>
      </c>
      <c r="D62" s="24" t="s">
        <v>108</v>
      </c>
      <c r="E62" s="32">
        <v>8186.86</v>
      </c>
      <c r="F62" s="24"/>
      <c r="G62" s="24"/>
    </row>
    <row r="63" spans="1:7" x14ac:dyDescent="0.2">
      <c r="A63" s="34">
        <v>7</v>
      </c>
      <c r="B63" s="25">
        <v>722</v>
      </c>
      <c r="C63" s="24" t="s">
        <v>109</v>
      </c>
      <c r="D63" s="24" t="s">
        <v>110</v>
      </c>
      <c r="E63" s="32">
        <v>8692.52</v>
      </c>
      <c r="F63" s="24"/>
      <c r="G63" s="24"/>
    </row>
    <row r="64" spans="1:7" x14ac:dyDescent="0.2">
      <c r="A64" s="34">
        <v>7</v>
      </c>
      <c r="B64" s="25">
        <v>765</v>
      </c>
      <c r="C64" s="24" t="s">
        <v>111</v>
      </c>
      <c r="D64" s="24" t="s">
        <v>112</v>
      </c>
      <c r="E64" s="32">
        <v>9200.9599999999991</v>
      </c>
      <c r="F64" s="24"/>
      <c r="G64" s="24"/>
    </row>
    <row r="65" spans="1:7" x14ac:dyDescent="0.2">
      <c r="A65" s="34">
        <v>7</v>
      </c>
      <c r="B65" s="25">
        <v>807</v>
      </c>
      <c r="C65" s="24" t="s">
        <v>113</v>
      </c>
      <c r="D65" s="24" t="s">
        <v>114</v>
      </c>
      <c r="E65" s="32">
        <v>9520.58</v>
      </c>
      <c r="F65" s="24"/>
      <c r="G65" s="24"/>
    </row>
    <row r="66" spans="1:7" x14ac:dyDescent="0.2">
      <c r="A66" s="34">
        <v>7</v>
      </c>
      <c r="B66" s="25">
        <v>850</v>
      </c>
      <c r="C66" s="24" t="s">
        <v>115</v>
      </c>
      <c r="D66" s="24" t="s">
        <v>116</v>
      </c>
      <c r="E66" s="32">
        <v>9976.4500000000007</v>
      </c>
      <c r="F66" s="24"/>
      <c r="G66" s="24"/>
    </row>
    <row r="67" spans="1:7" x14ac:dyDescent="0.2">
      <c r="A67" s="34">
        <v>7</v>
      </c>
      <c r="B67" s="25">
        <v>893</v>
      </c>
      <c r="C67" s="24" t="s">
        <v>117</v>
      </c>
      <c r="D67" s="24" t="s">
        <v>118</v>
      </c>
      <c r="E67" s="32">
        <v>10048.93</v>
      </c>
      <c r="F67" s="24"/>
      <c r="G67" s="24"/>
    </row>
    <row r="68" spans="1:7" x14ac:dyDescent="0.2">
      <c r="A68" s="34">
        <v>7</v>
      </c>
      <c r="B68" s="25">
        <v>935</v>
      </c>
      <c r="C68" s="24" t="s">
        <v>119</v>
      </c>
      <c r="D68" s="24" t="s">
        <v>120</v>
      </c>
      <c r="E68" s="32">
        <v>10182.15</v>
      </c>
      <c r="F68" s="24"/>
      <c r="G68" s="24"/>
    </row>
    <row r="69" spans="1:7" x14ac:dyDescent="0.2">
      <c r="A69" s="34">
        <v>7</v>
      </c>
      <c r="B69" s="25">
        <v>978</v>
      </c>
      <c r="C69" s="24" t="s">
        <v>121</v>
      </c>
      <c r="D69" s="24" t="s">
        <v>122</v>
      </c>
      <c r="E69" s="32">
        <v>10413.74</v>
      </c>
      <c r="F69" s="24"/>
      <c r="G69" s="24"/>
    </row>
    <row r="70" spans="1:7" x14ac:dyDescent="0.2">
      <c r="A70" s="34">
        <v>7</v>
      </c>
      <c r="B70" s="25">
        <v>1020</v>
      </c>
      <c r="C70" s="24" t="s">
        <v>123</v>
      </c>
      <c r="D70" s="24" t="s">
        <v>124</v>
      </c>
      <c r="E70" s="32">
        <v>10614.12</v>
      </c>
      <c r="F70" s="24"/>
      <c r="G70" s="24"/>
    </row>
    <row r="71" spans="1:7" x14ac:dyDescent="0.2">
      <c r="A71" s="34">
        <v>7</v>
      </c>
      <c r="B71" s="25">
        <v>1063</v>
      </c>
      <c r="C71" s="24" t="s">
        <v>125</v>
      </c>
      <c r="D71" s="24" t="s">
        <v>126</v>
      </c>
      <c r="E71" s="32">
        <v>11061.58</v>
      </c>
      <c r="F71" s="24"/>
      <c r="G71" s="24"/>
    </row>
    <row r="72" spans="1:7" x14ac:dyDescent="0.2">
      <c r="A72" s="34">
        <v>8</v>
      </c>
      <c r="B72" s="25">
        <v>982</v>
      </c>
      <c r="C72" s="24" t="s">
        <v>127</v>
      </c>
      <c r="D72" s="24" t="s">
        <v>128</v>
      </c>
      <c r="E72" s="32">
        <v>10311</v>
      </c>
      <c r="F72" s="24"/>
      <c r="G72" s="24"/>
    </row>
    <row r="73" spans="1:7" x14ac:dyDescent="0.2">
      <c r="A73" s="34">
        <v>8</v>
      </c>
      <c r="B73" s="25">
        <v>1026</v>
      </c>
      <c r="C73" s="24" t="s">
        <v>129</v>
      </c>
      <c r="D73" s="24" t="s">
        <v>130</v>
      </c>
      <c r="E73" s="32">
        <v>10719.14</v>
      </c>
      <c r="F73" s="24"/>
      <c r="G73" s="24"/>
    </row>
    <row r="74" spans="1:7" x14ac:dyDescent="0.2">
      <c r="A74" s="34">
        <v>8</v>
      </c>
      <c r="B74" s="25">
        <v>1069</v>
      </c>
      <c r="C74" s="24" t="s">
        <v>131</v>
      </c>
      <c r="D74" s="24" t="s">
        <v>132</v>
      </c>
      <c r="E74" s="32">
        <v>11168.38</v>
      </c>
      <c r="F74" s="24"/>
      <c r="G74" s="24"/>
    </row>
    <row r="75" spans="1:7" x14ac:dyDescent="0.2">
      <c r="A75" s="34">
        <v>8</v>
      </c>
      <c r="B75" s="25">
        <v>1113</v>
      </c>
      <c r="C75" s="24" t="s">
        <v>133</v>
      </c>
      <c r="D75" s="24" t="s">
        <v>134</v>
      </c>
      <c r="E75" s="32">
        <v>11616.38</v>
      </c>
      <c r="F75" s="24"/>
      <c r="G75" s="24"/>
    </row>
    <row r="76" spans="1:7" x14ac:dyDescent="0.2">
      <c r="A76" s="34">
        <v>8</v>
      </c>
      <c r="B76" s="25">
        <v>1156</v>
      </c>
      <c r="C76" s="24" t="s">
        <v>135</v>
      </c>
      <c r="D76" s="24" t="s">
        <v>136</v>
      </c>
      <c r="E76" s="32">
        <v>12016.62</v>
      </c>
      <c r="F76" s="24"/>
      <c r="G76" s="24"/>
    </row>
    <row r="77" spans="1:7" x14ac:dyDescent="0.2">
      <c r="A77" s="34">
        <v>8</v>
      </c>
      <c r="B77" s="25">
        <v>1200</v>
      </c>
      <c r="C77" s="24" t="s">
        <v>137</v>
      </c>
      <c r="D77" s="24" t="s">
        <v>138</v>
      </c>
      <c r="E77" s="32">
        <v>12222</v>
      </c>
      <c r="F77" s="24"/>
      <c r="G77" s="24"/>
    </row>
    <row r="78" spans="1:7" x14ac:dyDescent="0.2">
      <c r="A78" s="34">
        <v>8</v>
      </c>
      <c r="B78" s="25">
        <v>1243</v>
      </c>
      <c r="C78" s="24" t="s">
        <v>139</v>
      </c>
      <c r="D78" s="24" t="s">
        <v>140</v>
      </c>
      <c r="E78" s="32">
        <v>12137.9</v>
      </c>
      <c r="F78" s="24"/>
      <c r="G78" s="24"/>
    </row>
    <row r="79" spans="1:7" x14ac:dyDescent="0.2">
      <c r="A79" s="34">
        <v>8</v>
      </c>
      <c r="B79" s="25">
        <v>1287</v>
      </c>
      <c r="C79" s="24" t="s">
        <v>141</v>
      </c>
      <c r="D79" s="24" t="s">
        <v>142</v>
      </c>
      <c r="E79" s="32">
        <v>12162.15</v>
      </c>
      <c r="F79" s="24"/>
      <c r="G79" s="24"/>
    </row>
    <row r="80" spans="1:7" x14ac:dyDescent="0.2">
      <c r="A80" s="34">
        <v>8</v>
      </c>
      <c r="B80" s="25">
        <v>1330</v>
      </c>
      <c r="C80" s="24" t="s">
        <v>143</v>
      </c>
      <c r="D80" s="24" t="s">
        <v>144</v>
      </c>
      <c r="E80" s="32">
        <v>12289.2</v>
      </c>
      <c r="F80" s="24"/>
      <c r="G80" s="24"/>
    </row>
    <row r="81" spans="1:7" x14ac:dyDescent="0.2">
      <c r="A81" s="34">
        <v>8</v>
      </c>
      <c r="B81" s="25">
        <v>1374</v>
      </c>
      <c r="C81" s="24" t="s">
        <v>145</v>
      </c>
      <c r="D81" s="24" t="s">
        <v>146</v>
      </c>
      <c r="E81" s="32">
        <v>12407.22</v>
      </c>
      <c r="F81" s="24"/>
      <c r="G81" s="24"/>
    </row>
    <row r="82" spans="1:7" x14ac:dyDescent="0.2">
      <c r="A82" s="34">
        <v>8</v>
      </c>
      <c r="B82" s="25">
        <v>1417</v>
      </c>
      <c r="C82" s="24" t="s">
        <v>147</v>
      </c>
      <c r="D82" s="24" t="s">
        <v>148</v>
      </c>
      <c r="E82" s="32">
        <v>12795.51</v>
      </c>
      <c r="F82" s="24"/>
      <c r="G82" s="24"/>
    </row>
    <row r="83" spans="1:7" x14ac:dyDescent="0.2">
      <c r="A83" s="34">
        <v>9</v>
      </c>
      <c r="B83" s="25">
        <v>1351</v>
      </c>
      <c r="C83" s="24" t="s">
        <v>149</v>
      </c>
      <c r="D83" s="24" t="s">
        <v>150</v>
      </c>
      <c r="E83" s="32">
        <v>12902.05</v>
      </c>
      <c r="F83" s="24"/>
      <c r="G83" s="24"/>
    </row>
    <row r="84" spans="1:7" x14ac:dyDescent="0.2">
      <c r="A84" s="34">
        <v>9</v>
      </c>
      <c r="B84" s="25">
        <v>1393</v>
      </c>
      <c r="C84" s="24" t="s">
        <v>151</v>
      </c>
      <c r="D84" s="24" t="s">
        <v>152</v>
      </c>
      <c r="E84" s="32">
        <v>13236.63</v>
      </c>
      <c r="F84" s="24"/>
      <c r="G84" s="24"/>
    </row>
    <row r="85" spans="1:7" x14ac:dyDescent="0.2">
      <c r="A85" s="34">
        <v>9</v>
      </c>
      <c r="B85" s="25">
        <v>1435</v>
      </c>
      <c r="C85" s="24" t="s">
        <v>153</v>
      </c>
      <c r="D85" s="24" t="s">
        <v>154</v>
      </c>
      <c r="E85" s="32">
        <v>13635.73</v>
      </c>
      <c r="F85" s="24"/>
      <c r="G85" s="24"/>
    </row>
    <row r="86" spans="1:7" x14ac:dyDescent="0.2">
      <c r="A86" s="34">
        <v>9</v>
      </c>
      <c r="B86" s="25">
        <v>1477</v>
      </c>
      <c r="C86" s="24" t="s">
        <v>155</v>
      </c>
      <c r="D86" s="24" t="s">
        <v>156</v>
      </c>
      <c r="E86" s="32">
        <v>14020.72</v>
      </c>
      <c r="F86" s="24"/>
      <c r="G86" s="24"/>
    </row>
    <row r="87" spans="1:7" x14ac:dyDescent="0.2">
      <c r="A87" s="34">
        <v>9</v>
      </c>
      <c r="B87" s="25">
        <v>1519</v>
      </c>
      <c r="C87" s="24" t="s">
        <v>157</v>
      </c>
      <c r="D87" s="24" t="s">
        <v>158</v>
      </c>
      <c r="E87" s="32">
        <v>14419.41</v>
      </c>
      <c r="F87" s="24"/>
      <c r="G87" s="24"/>
    </row>
    <row r="88" spans="1:7" x14ac:dyDescent="0.2">
      <c r="A88" s="34">
        <v>9</v>
      </c>
      <c r="B88" s="25">
        <v>1561</v>
      </c>
      <c r="C88" s="24" t="s">
        <v>159</v>
      </c>
      <c r="D88" s="24" t="s">
        <v>160</v>
      </c>
      <c r="E88" s="32">
        <v>14609.4</v>
      </c>
      <c r="F88" s="24"/>
      <c r="G88" s="24"/>
    </row>
    <row r="89" spans="1:7" x14ac:dyDescent="0.2">
      <c r="A89" s="34">
        <v>9</v>
      </c>
      <c r="B89" s="25">
        <v>1603</v>
      </c>
      <c r="C89" s="24" t="s">
        <v>161</v>
      </c>
      <c r="D89" s="24" t="s">
        <v>162</v>
      </c>
      <c r="E89" s="32">
        <v>14696.3</v>
      </c>
      <c r="F89" s="24"/>
      <c r="G89" s="24"/>
    </row>
    <row r="90" spans="1:7" x14ac:dyDescent="0.2">
      <c r="A90" s="34">
        <v>9</v>
      </c>
      <c r="B90" s="25">
        <v>1645</v>
      </c>
      <c r="C90" s="24" t="s">
        <v>163</v>
      </c>
      <c r="D90" s="24" t="s">
        <v>164</v>
      </c>
      <c r="E90" s="32">
        <v>14767.17</v>
      </c>
      <c r="F90" s="24"/>
      <c r="G90" s="24"/>
    </row>
    <row r="91" spans="1:7" x14ac:dyDescent="0.2">
      <c r="A91" s="34">
        <v>9</v>
      </c>
      <c r="B91" s="25">
        <v>1687</v>
      </c>
      <c r="C91" s="24" t="s">
        <v>165</v>
      </c>
      <c r="D91" s="24" t="s">
        <v>166</v>
      </c>
      <c r="E91" s="32">
        <v>14821.98</v>
      </c>
      <c r="F91" s="24"/>
      <c r="G91" s="24"/>
    </row>
    <row r="92" spans="1:7" x14ac:dyDescent="0.2">
      <c r="A92" s="34">
        <v>9</v>
      </c>
      <c r="B92" s="25">
        <v>1729</v>
      </c>
      <c r="C92" s="24" t="s">
        <v>167</v>
      </c>
      <c r="D92" s="24" t="s">
        <v>168</v>
      </c>
      <c r="E92" s="32">
        <v>15025.87</v>
      </c>
      <c r="F92" s="24"/>
      <c r="G92" s="24"/>
    </row>
    <row r="93" spans="1:7" x14ac:dyDescent="0.2">
      <c r="A93" s="34">
        <v>9</v>
      </c>
      <c r="B93" s="25">
        <v>1771</v>
      </c>
      <c r="C93" s="24" t="s">
        <v>169</v>
      </c>
      <c r="D93" s="24" t="s">
        <v>170</v>
      </c>
      <c r="E93" s="32">
        <v>15390.88</v>
      </c>
      <c r="F93" s="24"/>
      <c r="G93" s="24"/>
    </row>
    <row r="94" spans="1:7" x14ac:dyDescent="0.2">
      <c r="A94" s="34">
        <v>10</v>
      </c>
      <c r="B94" s="25">
        <v>1727</v>
      </c>
      <c r="C94" s="24" t="s">
        <v>171</v>
      </c>
      <c r="D94" s="24" t="s">
        <v>172</v>
      </c>
      <c r="E94" s="32">
        <v>15456.65</v>
      </c>
      <c r="F94" s="24"/>
      <c r="G94" s="24"/>
    </row>
    <row r="95" spans="1:7" x14ac:dyDescent="0.2">
      <c r="A95" s="34">
        <v>10</v>
      </c>
      <c r="B95" s="25">
        <v>1767</v>
      </c>
      <c r="C95" s="24" t="s">
        <v>173</v>
      </c>
      <c r="D95" s="24" t="s">
        <v>174</v>
      </c>
      <c r="E95" s="32">
        <v>15735.58</v>
      </c>
      <c r="F95" s="24"/>
      <c r="G95" s="24"/>
    </row>
    <row r="96" spans="1:7" x14ac:dyDescent="0.2">
      <c r="A96" s="34">
        <v>10</v>
      </c>
      <c r="B96" s="25">
        <v>1807</v>
      </c>
      <c r="C96" s="24" t="s">
        <v>175</v>
      </c>
      <c r="D96" s="24" t="s">
        <v>176</v>
      </c>
      <c r="E96" s="32">
        <v>16091.79</v>
      </c>
      <c r="F96" s="24"/>
      <c r="G96" s="24"/>
    </row>
    <row r="97" spans="1:7" x14ac:dyDescent="0.2">
      <c r="A97" s="34">
        <v>10</v>
      </c>
      <c r="B97" s="25">
        <v>1846</v>
      </c>
      <c r="C97" s="24" t="s">
        <v>177</v>
      </c>
      <c r="D97" s="24" t="s">
        <v>178</v>
      </c>
      <c r="E97" s="32">
        <v>16422.57</v>
      </c>
      <c r="F97" s="24"/>
      <c r="G97" s="24"/>
    </row>
    <row r="98" spans="1:7" x14ac:dyDescent="0.2">
      <c r="A98" s="34">
        <v>10</v>
      </c>
      <c r="B98" s="25">
        <v>1886</v>
      </c>
      <c r="C98" s="24" t="s">
        <v>179</v>
      </c>
      <c r="D98" s="24" t="s">
        <v>180</v>
      </c>
      <c r="E98" s="32">
        <v>16778.419999999998</v>
      </c>
      <c r="F98" s="24"/>
      <c r="G98" s="24"/>
    </row>
    <row r="99" spans="1:7" x14ac:dyDescent="0.2">
      <c r="A99" s="34">
        <v>10</v>
      </c>
      <c r="B99" s="25">
        <v>1926</v>
      </c>
      <c r="C99" s="24" t="s">
        <v>181</v>
      </c>
      <c r="D99" s="24" t="s">
        <v>182</v>
      </c>
      <c r="E99" s="32">
        <v>17065.32</v>
      </c>
      <c r="F99" s="24"/>
      <c r="G99" s="24"/>
    </row>
    <row r="100" spans="1:7" x14ac:dyDescent="0.2">
      <c r="A100" s="34">
        <v>10</v>
      </c>
      <c r="B100" s="25">
        <v>1966</v>
      </c>
      <c r="C100" s="24" t="s">
        <v>183</v>
      </c>
      <c r="D100" s="24" t="s">
        <v>184</v>
      </c>
      <c r="E100" s="32">
        <v>17243.79</v>
      </c>
      <c r="F100" s="24"/>
      <c r="G100" s="24"/>
    </row>
    <row r="101" spans="1:7" x14ac:dyDescent="0.2">
      <c r="A101" s="34">
        <v>10</v>
      </c>
      <c r="B101" s="25">
        <v>2006</v>
      </c>
      <c r="C101" s="24" t="s">
        <v>185</v>
      </c>
      <c r="D101" s="24" t="s">
        <v>186</v>
      </c>
      <c r="E101" s="32">
        <v>17415.09</v>
      </c>
      <c r="F101" s="24"/>
      <c r="G101" s="24"/>
    </row>
    <row r="102" spans="1:7" x14ac:dyDescent="0.2">
      <c r="A102" s="34">
        <v>10</v>
      </c>
      <c r="B102" s="25">
        <v>2045</v>
      </c>
      <c r="C102" s="24" t="s">
        <v>187</v>
      </c>
      <c r="D102" s="24" t="s">
        <v>188</v>
      </c>
      <c r="E102" s="32">
        <v>17570.64</v>
      </c>
      <c r="F102" s="24"/>
      <c r="G102" s="24"/>
    </row>
    <row r="103" spans="1:7" x14ac:dyDescent="0.2">
      <c r="A103" s="34">
        <v>10</v>
      </c>
      <c r="B103" s="25">
        <v>2085</v>
      </c>
      <c r="C103" s="24" t="s">
        <v>189</v>
      </c>
      <c r="D103" s="24" t="s">
        <v>190</v>
      </c>
      <c r="E103" s="32">
        <v>17727.71</v>
      </c>
      <c r="F103" s="24"/>
      <c r="G103" s="24"/>
    </row>
    <row r="104" spans="1:7" x14ac:dyDescent="0.2">
      <c r="A104" s="34">
        <v>10</v>
      </c>
      <c r="B104" s="25">
        <v>2125</v>
      </c>
      <c r="C104" s="24" t="s">
        <v>191</v>
      </c>
      <c r="D104" s="24" t="s">
        <v>192</v>
      </c>
      <c r="E104" s="32">
        <v>17877.63</v>
      </c>
      <c r="F104" s="24"/>
      <c r="G104" s="24"/>
    </row>
    <row r="105" spans="1:7" x14ac:dyDescent="0.2">
      <c r="A105" s="34">
        <v>11</v>
      </c>
      <c r="B105" s="25">
        <v>2106</v>
      </c>
      <c r="C105" s="24" t="s">
        <v>193</v>
      </c>
      <c r="D105" s="24" t="s">
        <v>194</v>
      </c>
      <c r="E105" s="32">
        <v>18006.3</v>
      </c>
      <c r="F105" s="24"/>
      <c r="G105" s="24"/>
    </row>
    <row r="106" spans="1:7" x14ac:dyDescent="0.2">
      <c r="A106" s="34">
        <v>11</v>
      </c>
      <c r="B106" s="25">
        <v>2143</v>
      </c>
      <c r="C106" s="24" t="s">
        <v>195</v>
      </c>
      <c r="D106" s="24" t="s">
        <v>196</v>
      </c>
      <c r="E106" s="32">
        <v>18231.04</v>
      </c>
      <c r="F106" s="24"/>
      <c r="G106" s="24"/>
    </row>
    <row r="107" spans="1:7" x14ac:dyDescent="0.2">
      <c r="A107" s="34">
        <v>11</v>
      </c>
      <c r="B107" s="25">
        <v>2181</v>
      </c>
      <c r="C107" s="24" t="s">
        <v>197</v>
      </c>
      <c r="D107" s="24" t="s">
        <v>198</v>
      </c>
      <c r="E107" s="32">
        <v>18554.310000000001</v>
      </c>
      <c r="F107" s="24"/>
      <c r="G107" s="24"/>
    </row>
    <row r="108" spans="1:7" x14ac:dyDescent="0.2">
      <c r="A108" s="34">
        <v>11</v>
      </c>
      <c r="B108" s="25">
        <v>2218</v>
      </c>
      <c r="C108" s="24" t="s">
        <v>199</v>
      </c>
      <c r="D108" s="24" t="s">
        <v>200</v>
      </c>
      <c r="E108" s="32">
        <v>18850.12</v>
      </c>
      <c r="F108" s="24"/>
      <c r="G108" s="24"/>
    </row>
    <row r="109" spans="1:7" x14ac:dyDescent="0.2">
      <c r="A109" s="34">
        <v>11</v>
      </c>
      <c r="B109" s="25">
        <v>2256</v>
      </c>
      <c r="C109" s="24" t="s">
        <v>201</v>
      </c>
      <c r="D109" s="24" t="s">
        <v>202</v>
      </c>
      <c r="E109" s="32">
        <v>19173.07</v>
      </c>
      <c r="F109" s="24"/>
      <c r="G109" s="24"/>
    </row>
    <row r="110" spans="1:7" x14ac:dyDescent="0.2">
      <c r="A110" s="34">
        <v>11</v>
      </c>
      <c r="B110" s="25">
        <v>2293</v>
      </c>
      <c r="C110" s="24" t="s">
        <v>203</v>
      </c>
      <c r="D110" s="24" t="s">
        <v>204</v>
      </c>
      <c r="E110" s="32">
        <v>19409.099999999999</v>
      </c>
      <c r="F110" s="24"/>
      <c r="G110" s="24"/>
    </row>
    <row r="111" spans="1:7" x14ac:dyDescent="0.2">
      <c r="A111" s="34">
        <v>11</v>
      </c>
      <c r="B111" s="25">
        <v>2330</v>
      </c>
      <c r="C111" s="24" t="s">
        <v>205</v>
      </c>
      <c r="D111" s="24" t="s">
        <v>206</v>
      </c>
      <c r="E111" s="32">
        <v>19523.07</v>
      </c>
      <c r="F111" s="24"/>
      <c r="G111" s="24"/>
    </row>
    <row r="112" spans="1:7" x14ac:dyDescent="0.2">
      <c r="A112" s="34">
        <v>11</v>
      </c>
      <c r="B112" s="25">
        <v>2368</v>
      </c>
      <c r="C112" s="24" t="s">
        <v>207</v>
      </c>
      <c r="D112" s="24" t="s">
        <v>208</v>
      </c>
      <c r="E112" s="32">
        <v>19639.009999999998</v>
      </c>
      <c r="F112" s="24"/>
      <c r="G112" s="24"/>
    </row>
    <row r="113" spans="1:7" x14ac:dyDescent="0.2">
      <c r="A113" s="34">
        <v>11</v>
      </c>
      <c r="B113" s="25">
        <v>2405</v>
      </c>
      <c r="C113" s="24" t="s">
        <v>209</v>
      </c>
      <c r="D113" s="24" t="s">
        <v>210</v>
      </c>
      <c r="E113" s="32">
        <v>19945.87</v>
      </c>
      <c r="F113" s="24"/>
      <c r="G113" s="24"/>
    </row>
    <row r="114" spans="1:7" x14ac:dyDescent="0.2">
      <c r="A114" s="34">
        <v>11</v>
      </c>
      <c r="B114" s="25">
        <v>2443</v>
      </c>
      <c r="C114" s="24" t="s">
        <v>211</v>
      </c>
      <c r="D114" s="24" t="s">
        <v>212</v>
      </c>
      <c r="E114" s="32">
        <v>20261.02</v>
      </c>
      <c r="F114" s="24"/>
      <c r="G114" s="24"/>
    </row>
    <row r="115" spans="1:7" x14ac:dyDescent="0.2">
      <c r="A115" s="34">
        <v>11</v>
      </c>
      <c r="B115" s="25">
        <v>2480</v>
      </c>
      <c r="C115" s="24" t="s">
        <v>213</v>
      </c>
      <c r="D115" s="24" t="s">
        <v>214</v>
      </c>
      <c r="E115" s="32">
        <v>20567.88</v>
      </c>
      <c r="F115" s="24"/>
      <c r="G115" s="24"/>
    </row>
    <row r="116" spans="1:7" x14ac:dyDescent="0.2">
      <c r="A116" s="34">
        <v>12</v>
      </c>
      <c r="B116" s="25">
        <v>2486</v>
      </c>
      <c r="C116" s="24" t="s">
        <v>215</v>
      </c>
      <c r="D116" s="24" t="s">
        <v>216</v>
      </c>
      <c r="E116" s="32">
        <v>20584.080000000002</v>
      </c>
      <c r="F116" s="24"/>
      <c r="G116" s="24"/>
    </row>
    <row r="117" spans="1:7" x14ac:dyDescent="0.2">
      <c r="A117" s="34">
        <v>12</v>
      </c>
      <c r="B117" s="25">
        <v>2521</v>
      </c>
      <c r="C117" s="24" t="s">
        <v>217</v>
      </c>
      <c r="D117" s="24" t="s">
        <v>218</v>
      </c>
      <c r="E117" s="32">
        <v>20873.88</v>
      </c>
      <c r="F117" s="24"/>
      <c r="G117" s="24"/>
    </row>
    <row r="118" spans="1:7" x14ac:dyDescent="0.2">
      <c r="A118" s="34">
        <v>12</v>
      </c>
      <c r="B118" s="25">
        <v>2556</v>
      </c>
      <c r="C118" s="24" t="s">
        <v>219</v>
      </c>
      <c r="D118" s="24" t="s">
        <v>220</v>
      </c>
      <c r="E118" s="32">
        <v>21163.68</v>
      </c>
      <c r="F118" s="24"/>
      <c r="G118" s="24"/>
    </row>
    <row r="119" spans="1:7" x14ac:dyDescent="0.2">
      <c r="A119" s="34">
        <v>12</v>
      </c>
      <c r="B119" s="25">
        <v>2590</v>
      </c>
      <c r="C119" s="24" t="s">
        <v>221</v>
      </c>
      <c r="D119" s="24" t="s">
        <v>222</v>
      </c>
      <c r="E119" s="32">
        <v>21445.200000000001</v>
      </c>
      <c r="F119" s="24"/>
      <c r="G119" s="24"/>
    </row>
    <row r="120" spans="1:7" x14ac:dyDescent="0.2">
      <c r="A120" s="34">
        <v>12</v>
      </c>
      <c r="B120" s="25">
        <v>2625</v>
      </c>
      <c r="C120" s="24" t="s">
        <v>223</v>
      </c>
      <c r="D120" s="24" t="s">
        <v>224</v>
      </c>
      <c r="E120" s="32">
        <v>21735</v>
      </c>
      <c r="F120" s="24"/>
      <c r="G120" s="24"/>
    </row>
    <row r="121" spans="1:7" x14ac:dyDescent="0.2">
      <c r="A121" s="34">
        <v>12</v>
      </c>
      <c r="B121" s="25">
        <v>2660</v>
      </c>
      <c r="C121" s="24" t="s">
        <v>225</v>
      </c>
      <c r="D121" s="24" t="s">
        <v>226</v>
      </c>
      <c r="E121" s="32">
        <v>22024.799999999999</v>
      </c>
      <c r="F121" s="24"/>
      <c r="G121" s="24"/>
    </row>
    <row r="122" spans="1:7" x14ac:dyDescent="0.2">
      <c r="A122" s="34">
        <v>12</v>
      </c>
      <c r="B122" s="25">
        <v>2695</v>
      </c>
      <c r="C122" s="24" t="s">
        <v>227</v>
      </c>
      <c r="D122" s="24" t="s">
        <v>228</v>
      </c>
      <c r="E122" s="32">
        <v>22314.6</v>
      </c>
      <c r="F122" s="24"/>
      <c r="G122" s="24"/>
    </row>
    <row r="123" spans="1:7" x14ac:dyDescent="0.2">
      <c r="A123" s="34">
        <v>12</v>
      </c>
      <c r="B123" s="25">
        <v>2730</v>
      </c>
      <c r="C123" s="24" t="s">
        <v>229</v>
      </c>
      <c r="D123" s="24" t="s">
        <v>230</v>
      </c>
      <c r="E123" s="32">
        <v>22604.400000000001</v>
      </c>
      <c r="F123" s="24"/>
      <c r="G123" s="24"/>
    </row>
    <row r="124" spans="1:7" x14ac:dyDescent="0.2">
      <c r="A124" s="34">
        <v>12</v>
      </c>
      <c r="B124" s="25">
        <v>2764</v>
      </c>
      <c r="C124" s="24" t="s">
        <v>231</v>
      </c>
      <c r="D124" s="24" t="s">
        <v>232</v>
      </c>
      <c r="E124" s="32">
        <v>22885.919999999998</v>
      </c>
      <c r="F124" s="24"/>
      <c r="G124" s="24"/>
    </row>
    <row r="125" spans="1:7" x14ac:dyDescent="0.2">
      <c r="A125" s="34">
        <v>12</v>
      </c>
      <c r="B125" s="25">
        <v>2799</v>
      </c>
      <c r="C125" s="24" t="s">
        <v>233</v>
      </c>
      <c r="D125" s="24" t="s">
        <v>234</v>
      </c>
      <c r="E125" s="32">
        <v>23175.72</v>
      </c>
      <c r="F125" s="24"/>
      <c r="G125" s="24"/>
    </row>
    <row r="126" spans="1:7" x14ac:dyDescent="0.2">
      <c r="A126" s="34">
        <v>12</v>
      </c>
      <c r="B126" s="25">
        <v>2834</v>
      </c>
      <c r="C126" s="24" t="s">
        <v>235</v>
      </c>
      <c r="D126" s="24" t="s">
        <v>236</v>
      </c>
      <c r="E126" s="32">
        <v>23465.52</v>
      </c>
      <c r="F126" s="24"/>
      <c r="G126" s="24"/>
    </row>
    <row r="127" spans="1:7" x14ac:dyDescent="0.2">
      <c r="A127" s="34">
        <v>13</v>
      </c>
      <c r="B127" s="25">
        <v>2867</v>
      </c>
      <c r="C127" s="24" t="s">
        <v>237</v>
      </c>
      <c r="D127" s="24" t="s">
        <v>238</v>
      </c>
      <c r="E127" s="32">
        <v>23566.74</v>
      </c>
      <c r="F127" s="24"/>
      <c r="G127" s="24"/>
    </row>
    <row r="128" spans="1:7" x14ac:dyDescent="0.2">
      <c r="A128" s="34">
        <v>13</v>
      </c>
      <c r="B128" s="25">
        <v>2899</v>
      </c>
      <c r="C128" s="24" t="s">
        <v>239</v>
      </c>
      <c r="D128" s="24" t="s">
        <v>240</v>
      </c>
      <c r="E128" s="32">
        <v>23829.78</v>
      </c>
      <c r="F128" s="24"/>
      <c r="G128" s="24"/>
    </row>
    <row r="129" spans="1:7" x14ac:dyDescent="0.2">
      <c r="A129" s="34">
        <v>13</v>
      </c>
      <c r="B129" s="25">
        <v>2931</v>
      </c>
      <c r="C129" s="24" t="s">
        <v>241</v>
      </c>
      <c r="D129" s="24" t="s">
        <v>242</v>
      </c>
      <c r="E129" s="32">
        <v>24092.82</v>
      </c>
      <c r="F129" s="24"/>
      <c r="G129" s="24"/>
    </row>
    <row r="130" spans="1:7" x14ac:dyDescent="0.2">
      <c r="A130" s="34">
        <v>13</v>
      </c>
      <c r="B130" s="25">
        <v>2963</v>
      </c>
      <c r="C130" s="24" t="s">
        <v>243</v>
      </c>
      <c r="D130" s="24" t="s">
        <v>244</v>
      </c>
      <c r="E130" s="32">
        <v>24355.86</v>
      </c>
      <c r="F130" s="24"/>
      <c r="G130" s="24"/>
    </row>
    <row r="131" spans="1:7" x14ac:dyDescent="0.2">
      <c r="A131" s="34">
        <v>13</v>
      </c>
      <c r="B131" s="25">
        <v>2995</v>
      </c>
      <c r="C131" s="24" t="s">
        <v>245</v>
      </c>
      <c r="D131" s="24" t="s">
        <v>246</v>
      </c>
      <c r="E131" s="32">
        <v>24618.9</v>
      </c>
      <c r="F131" s="24"/>
      <c r="G131" s="24"/>
    </row>
    <row r="132" spans="1:7" x14ac:dyDescent="0.2">
      <c r="A132" s="34">
        <v>13</v>
      </c>
      <c r="B132" s="25">
        <v>3028</v>
      </c>
      <c r="C132" s="24" t="s">
        <v>247</v>
      </c>
      <c r="D132" s="24" t="s">
        <v>248</v>
      </c>
      <c r="E132" s="32">
        <v>24890.16</v>
      </c>
      <c r="F132" s="24"/>
      <c r="G132" s="24"/>
    </row>
    <row r="133" spans="1:7" x14ac:dyDescent="0.2">
      <c r="A133" s="34">
        <v>13</v>
      </c>
      <c r="B133" s="25">
        <v>3060</v>
      </c>
      <c r="C133" s="24" t="s">
        <v>249</v>
      </c>
      <c r="D133" s="24" t="s">
        <v>250</v>
      </c>
      <c r="E133" s="32">
        <v>25153.200000000001</v>
      </c>
      <c r="F133" s="24"/>
      <c r="G133" s="24"/>
    </row>
    <row r="134" spans="1:7" x14ac:dyDescent="0.2">
      <c r="A134" s="34">
        <v>13</v>
      </c>
      <c r="B134" s="25">
        <v>3092</v>
      </c>
      <c r="C134" s="24" t="s">
        <v>251</v>
      </c>
      <c r="D134" s="24" t="s">
        <v>252</v>
      </c>
      <c r="E134" s="32">
        <v>25416.240000000002</v>
      </c>
      <c r="F134" s="24"/>
      <c r="G134" s="24"/>
    </row>
    <row r="135" spans="1:7" x14ac:dyDescent="0.2">
      <c r="A135" s="34">
        <v>13</v>
      </c>
      <c r="B135" s="25">
        <v>3124</v>
      </c>
      <c r="C135" s="24" t="s">
        <v>253</v>
      </c>
      <c r="D135" s="24" t="s">
        <v>254</v>
      </c>
      <c r="E135" s="32">
        <v>25679.279999999999</v>
      </c>
      <c r="F135" s="24"/>
      <c r="G135" s="24"/>
    </row>
    <row r="136" spans="1:7" x14ac:dyDescent="0.2">
      <c r="A136" s="34">
        <v>13</v>
      </c>
      <c r="B136" s="25">
        <v>3156</v>
      </c>
      <c r="C136" s="24" t="s">
        <v>255</v>
      </c>
      <c r="D136" s="24" t="s">
        <v>256</v>
      </c>
      <c r="E136" s="32">
        <v>25942.32</v>
      </c>
      <c r="F136" s="24"/>
      <c r="G136" s="24"/>
    </row>
    <row r="137" spans="1:7" x14ac:dyDescent="0.2">
      <c r="A137" s="34">
        <v>13</v>
      </c>
      <c r="B137" s="25">
        <v>3188</v>
      </c>
      <c r="C137" s="24" t="s">
        <v>257</v>
      </c>
      <c r="D137" s="24" t="s">
        <v>258</v>
      </c>
      <c r="E137" s="32">
        <v>26205.360000000001</v>
      </c>
      <c r="F137" s="24"/>
      <c r="G137" s="24"/>
    </row>
    <row r="138" spans="1:7" x14ac:dyDescent="0.2">
      <c r="A138" s="34">
        <v>14</v>
      </c>
      <c r="B138" s="25">
        <v>3247</v>
      </c>
      <c r="C138" s="24" t="s">
        <v>259</v>
      </c>
      <c r="D138" s="24" t="s">
        <v>260</v>
      </c>
      <c r="E138" s="32">
        <v>26527.99</v>
      </c>
      <c r="F138" s="24"/>
      <c r="G138" s="24"/>
    </row>
    <row r="139" spans="1:7" x14ac:dyDescent="0.2">
      <c r="A139" s="34">
        <v>14</v>
      </c>
      <c r="B139" s="25">
        <v>3277</v>
      </c>
      <c r="C139" s="24" t="s">
        <v>261</v>
      </c>
      <c r="D139" s="24" t="s">
        <v>262</v>
      </c>
      <c r="E139" s="32">
        <v>26773.09</v>
      </c>
      <c r="F139" s="24"/>
      <c r="G139" s="24"/>
    </row>
    <row r="140" spans="1:7" x14ac:dyDescent="0.2">
      <c r="A140" s="34">
        <v>14</v>
      </c>
      <c r="B140" s="25">
        <v>3306</v>
      </c>
      <c r="C140" s="24" t="s">
        <v>263</v>
      </c>
      <c r="D140" s="24" t="s">
        <v>264</v>
      </c>
      <c r="E140" s="32">
        <v>27010.02</v>
      </c>
      <c r="F140" s="24"/>
      <c r="G140" s="24"/>
    </row>
    <row r="141" spans="1:7" x14ac:dyDescent="0.2">
      <c r="A141" s="34">
        <v>14</v>
      </c>
      <c r="B141" s="25">
        <v>3336</v>
      </c>
      <c r="C141" s="24" t="s">
        <v>265</v>
      </c>
      <c r="D141" s="24" t="s">
        <v>266</v>
      </c>
      <c r="E141" s="32">
        <v>27255.119999999999</v>
      </c>
      <c r="F141" s="24"/>
      <c r="G141" s="24"/>
    </row>
    <row r="142" spans="1:7" x14ac:dyDescent="0.2">
      <c r="A142" s="34">
        <v>14</v>
      </c>
      <c r="B142" s="25">
        <v>3365</v>
      </c>
      <c r="C142" s="24" t="s">
        <v>267</v>
      </c>
      <c r="D142" s="24" t="s">
        <v>268</v>
      </c>
      <c r="E142" s="32">
        <v>27492.05</v>
      </c>
      <c r="F142" s="24"/>
      <c r="G142" s="24"/>
    </row>
    <row r="143" spans="1:7" x14ac:dyDescent="0.2">
      <c r="A143" s="34">
        <v>14</v>
      </c>
      <c r="B143" s="25">
        <v>3395</v>
      </c>
      <c r="C143" s="24" t="s">
        <v>269</v>
      </c>
      <c r="D143" s="24" t="s">
        <v>270</v>
      </c>
      <c r="E143" s="32">
        <v>27737.15</v>
      </c>
      <c r="F143" s="24"/>
      <c r="G143" s="24"/>
    </row>
    <row r="144" spans="1:7" x14ac:dyDescent="0.2">
      <c r="A144" s="34">
        <v>14</v>
      </c>
      <c r="B144" s="25">
        <v>3424</v>
      </c>
      <c r="C144" s="24" t="s">
        <v>271</v>
      </c>
      <c r="D144" s="24" t="s">
        <v>272</v>
      </c>
      <c r="E144" s="32">
        <v>27974.080000000002</v>
      </c>
      <c r="F144" s="24"/>
      <c r="G144" s="24"/>
    </row>
    <row r="145" spans="1:7" x14ac:dyDescent="0.2">
      <c r="A145" s="34">
        <v>14</v>
      </c>
      <c r="B145" s="25">
        <v>3454</v>
      </c>
      <c r="C145" s="24" t="s">
        <v>273</v>
      </c>
      <c r="D145" s="24" t="s">
        <v>274</v>
      </c>
      <c r="E145" s="32">
        <v>28219.18</v>
      </c>
      <c r="F145" s="24"/>
      <c r="G145" s="24"/>
    </row>
    <row r="146" spans="1:7" x14ac:dyDescent="0.2">
      <c r="A146" s="34">
        <v>14</v>
      </c>
      <c r="B146" s="25">
        <v>3483</v>
      </c>
      <c r="C146" s="24" t="s">
        <v>275</v>
      </c>
      <c r="D146" s="24" t="s">
        <v>276</v>
      </c>
      <c r="E146" s="32">
        <v>28456.11</v>
      </c>
      <c r="F146" s="24"/>
      <c r="G146" s="24"/>
    </row>
    <row r="147" spans="1:7" x14ac:dyDescent="0.2">
      <c r="A147" s="34">
        <v>14</v>
      </c>
      <c r="B147" s="25">
        <v>3513</v>
      </c>
      <c r="C147" s="24" t="s">
        <v>277</v>
      </c>
      <c r="D147" s="24" t="s">
        <v>278</v>
      </c>
      <c r="E147" s="32">
        <v>28701.21</v>
      </c>
      <c r="F147" s="24"/>
      <c r="G147" s="24"/>
    </row>
    <row r="148" spans="1:7" x14ac:dyDescent="0.2">
      <c r="A148" s="34">
        <v>14</v>
      </c>
      <c r="B148" s="25">
        <v>3542</v>
      </c>
      <c r="C148" s="24" t="s">
        <v>279</v>
      </c>
      <c r="D148" s="24" t="s">
        <v>280</v>
      </c>
      <c r="E148" s="32">
        <v>28938.14</v>
      </c>
      <c r="F148" s="24"/>
      <c r="G148" s="24"/>
    </row>
    <row r="149" spans="1:7" x14ac:dyDescent="0.2">
      <c r="A149" s="20">
        <v>15</v>
      </c>
      <c r="B149" s="35">
        <v>3627</v>
      </c>
      <c r="C149" s="16" t="s">
        <v>874</v>
      </c>
      <c r="D149" s="16" t="s">
        <v>973</v>
      </c>
      <c r="E149" s="33">
        <v>29632.59</v>
      </c>
      <c r="F149" s="24"/>
      <c r="G149" s="24"/>
    </row>
    <row r="150" spans="1:7" x14ac:dyDescent="0.2">
      <c r="A150" s="20">
        <v>15</v>
      </c>
      <c r="B150" s="35">
        <v>3673</v>
      </c>
      <c r="C150" s="16" t="s">
        <v>875</v>
      </c>
      <c r="D150" s="16" t="s">
        <v>974</v>
      </c>
      <c r="E150" s="33">
        <v>30008.41</v>
      </c>
      <c r="F150" s="24"/>
      <c r="G150" s="24"/>
    </row>
    <row r="151" spans="1:7" x14ac:dyDescent="0.2">
      <c r="A151" s="20">
        <v>15</v>
      </c>
      <c r="B151" s="35">
        <v>3719</v>
      </c>
      <c r="C151" s="16" t="s">
        <v>876</v>
      </c>
      <c r="D151" s="16" t="s">
        <v>975</v>
      </c>
      <c r="E151" s="33">
        <v>30384.23</v>
      </c>
      <c r="F151" s="24"/>
      <c r="G151" s="24"/>
    </row>
    <row r="152" spans="1:7" x14ac:dyDescent="0.2">
      <c r="A152" s="20">
        <v>15</v>
      </c>
      <c r="B152" s="35">
        <v>3765</v>
      </c>
      <c r="C152" s="16" t="s">
        <v>877</v>
      </c>
      <c r="D152" s="16" t="s">
        <v>976</v>
      </c>
      <c r="E152" s="33">
        <v>30760.05</v>
      </c>
      <c r="F152" s="24"/>
      <c r="G152" s="24"/>
    </row>
    <row r="153" spans="1:7" x14ac:dyDescent="0.2">
      <c r="A153" s="20">
        <v>15</v>
      </c>
      <c r="B153" s="35">
        <v>3811</v>
      </c>
      <c r="C153" s="16" t="s">
        <v>878</v>
      </c>
      <c r="D153" s="16" t="s">
        <v>977</v>
      </c>
      <c r="E153" s="33">
        <v>31135.87</v>
      </c>
      <c r="F153" s="24"/>
      <c r="G153" s="24"/>
    </row>
    <row r="154" spans="1:7" x14ac:dyDescent="0.2">
      <c r="A154" s="20">
        <v>15</v>
      </c>
      <c r="B154" s="35">
        <v>3857</v>
      </c>
      <c r="C154" s="16" t="s">
        <v>879</v>
      </c>
      <c r="D154" s="16" t="s">
        <v>978</v>
      </c>
      <c r="E154" s="33">
        <v>31511.69</v>
      </c>
      <c r="F154" s="24"/>
      <c r="G154" s="24"/>
    </row>
    <row r="155" spans="1:7" x14ac:dyDescent="0.2">
      <c r="A155" s="20">
        <v>15</v>
      </c>
      <c r="B155" s="35">
        <v>3903</v>
      </c>
      <c r="C155" s="16" t="s">
        <v>880</v>
      </c>
      <c r="D155" s="16" t="s">
        <v>979</v>
      </c>
      <c r="E155" s="33">
        <v>31887.51</v>
      </c>
      <c r="F155" s="24"/>
      <c r="G155" s="24"/>
    </row>
    <row r="156" spans="1:7" x14ac:dyDescent="0.2">
      <c r="A156" s="20">
        <v>15</v>
      </c>
      <c r="B156" s="35">
        <v>3949</v>
      </c>
      <c r="C156" s="16" t="s">
        <v>881</v>
      </c>
      <c r="D156" s="16" t="s">
        <v>980</v>
      </c>
      <c r="E156" s="33">
        <v>32263.33</v>
      </c>
      <c r="F156" s="24"/>
      <c r="G156" s="24"/>
    </row>
    <row r="157" spans="1:7" x14ac:dyDescent="0.2">
      <c r="A157" s="20">
        <v>15</v>
      </c>
      <c r="B157" s="35">
        <v>3995</v>
      </c>
      <c r="C157" s="16" t="s">
        <v>882</v>
      </c>
      <c r="D157" s="16" t="s">
        <v>981</v>
      </c>
      <c r="E157" s="33">
        <v>32639.15</v>
      </c>
      <c r="F157" s="24"/>
      <c r="G157" s="24"/>
    </row>
    <row r="158" spans="1:7" x14ac:dyDescent="0.2">
      <c r="A158" s="20">
        <v>15</v>
      </c>
      <c r="B158" s="35">
        <v>4041</v>
      </c>
      <c r="C158" s="16" t="s">
        <v>883</v>
      </c>
      <c r="D158" s="16" t="s">
        <v>982</v>
      </c>
      <c r="E158" s="33">
        <v>33014.97</v>
      </c>
      <c r="F158" s="24"/>
      <c r="G158" s="24"/>
    </row>
    <row r="159" spans="1:7" x14ac:dyDescent="0.2">
      <c r="A159" s="20">
        <v>15</v>
      </c>
      <c r="B159" s="35">
        <v>4087</v>
      </c>
      <c r="C159" s="16" t="s">
        <v>884</v>
      </c>
      <c r="D159" s="16" t="s">
        <v>983</v>
      </c>
      <c r="E159" s="33">
        <v>33390.79</v>
      </c>
      <c r="F159" s="24"/>
      <c r="G159" s="24"/>
    </row>
    <row r="160" spans="1:7" x14ac:dyDescent="0.2">
      <c r="A160" s="20">
        <v>16</v>
      </c>
      <c r="B160" s="35">
        <v>4146</v>
      </c>
      <c r="C160" s="16" t="s">
        <v>885</v>
      </c>
      <c r="D160" s="16" t="s">
        <v>984</v>
      </c>
      <c r="E160" s="33">
        <v>33872.82</v>
      </c>
      <c r="F160" s="24"/>
      <c r="G160" s="24"/>
    </row>
    <row r="161" spans="1:7" x14ac:dyDescent="0.2">
      <c r="A161" s="20">
        <v>16</v>
      </c>
      <c r="B161" s="35">
        <v>4177</v>
      </c>
      <c r="C161" s="16" t="s">
        <v>886</v>
      </c>
      <c r="D161" s="16" t="s">
        <v>985</v>
      </c>
      <c r="E161" s="33">
        <v>34126.089999999997</v>
      </c>
      <c r="F161" s="24"/>
      <c r="G161" s="24"/>
    </row>
    <row r="162" spans="1:7" x14ac:dyDescent="0.2">
      <c r="A162" s="20">
        <v>16</v>
      </c>
      <c r="B162" s="35">
        <v>4208</v>
      </c>
      <c r="C162" s="16" t="s">
        <v>887</v>
      </c>
      <c r="D162" s="16" t="s">
        <v>986</v>
      </c>
      <c r="E162" s="33">
        <v>34379.360000000001</v>
      </c>
      <c r="F162" s="24"/>
      <c r="G162" s="24"/>
    </row>
    <row r="163" spans="1:7" x14ac:dyDescent="0.2">
      <c r="A163" s="20">
        <v>16</v>
      </c>
      <c r="B163" s="35">
        <v>4240</v>
      </c>
      <c r="C163" s="16" t="s">
        <v>888</v>
      </c>
      <c r="D163" s="16" t="s">
        <v>987</v>
      </c>
      <c r="E163" s="33">
        <v>34640.800000000003</v>
      </c>
      <c r="F163" s="24"/>
      <c r="G163" s="24"/>
    </row>
    <row r="164" spans="1:7" x14ac:dyDescent="0.2">
      <c r="A164" s="20">
        <v>16</v>
      </c>
      <c r="B164" s="35">
        <v>4271</v>
      </c>
      <c r="C164" s="16" t="s">
        <v>889</v>
      </c>
      <c r="D164" s="16" t="s">
        <v>988</v>
      </c>
      <c r="E164" s="33">
        <v>34894.07</v>
      </c>
      <c r="F164" s="24"/>
      <c r="G164" s="24"/>
    </row>
    <row r="165" spans="1:7" x14ac:dyDescent="0.2">
      <c r="A165" s="20">
        <v>16</v>
      </c>
      <c r="B165" s="35">
        <v>4302</v>
      </c>
      <c r="C165" s="16" t="s">
        <v>890</v>
      </c>
      <c r="D165" s="16" t="s">
        <v>989</v>
      </c>
      <c r="E165" s="33">
        <v>35147.339999999997</v>
      </c>
      <c r="F165" s="24"/>
      <c r="G165" s="24"/>
    </row>
    <row r="166" spans="1:7" x14ac:dyDescent="0.2">
      <c r="A166" s="20">
        <v>16</v>
      </c>
      <c r="B166" s="35">
        <v>4333</v>
      </c>
      <c r="C166" s="16" t="s">
        <v>891</v>
      </c>
      <c r="D166" s="16" t="s">
        <v>990</v>
      </c>
      <c r="E166" s="33">
        <v>35400.61</v>
      </c>
      <c r="F166" s="24"/>
      <c r="G166" s="24"/>
    </row>
    <row r="167" spans="1:7" x14ac:dyDescent="0.2">
      <c r="A167" s="20">
        <v>16</v>
      </c>
      <c r="B167" s="35">
        <v>4364</v>
      </c>
      <c r="C167" s="16" t="s">
        <v>892</v>
      </c>
      <c r="D167" s="16" t="s">
        <v>991</v>
      </c>
      <c r="E167" s="33">
        <v>35653.879999999997</v>
      </c>
      <c r="F167" s="24"/>
      <c r="G167" s="24"/>
    </row>
    <row r="168" spans="1:7" x14ac:dyDescent="0.2">
      <c r="A168" s="20">
        <v>16</v>
      </c>
      <c r="B168" s="35">
        <v>4396</v>
      </c>
      <c r="C168" s="16" t="s">
        <v>893</v>
      </c>
      <c r="D168" s="16" t="s">
        <v>992</v>
      </c>
      <c r="E168" s="33">
        <v>35915.32</v>
      </c>
      <c r="F168" s="24"/>
      <c r="G168" s="24"/>
    </row>
    <row r="169" spans="1:7" x14ac:dyDescent="0.2">
      <c r="A169" s="20">
        <v>16</v>
      </c>
      <c r="B169" s="35">
        <v>4427</v>
      </c>
      <c r="C169" s="16" t="s">
        <v>894</v>
      </c>
      <c r="D169" s="16" t="s">
        <v>993</v>
      </c>
      <c r="E169" s="33">
        <v>36168.589999999997</v>
      </c>
      <c r="F169" s="24"/>
      <c r="G169" s="24"/>
    </row>
    <row r="170" spans="1:7" x14ac:dyDescent="0.2">
      <c r="A170" s="20">
        <v>16</v>
      </c>
      <c r="B170" s="35">
        <v>4458</v>
      </c>
      <c r="C170" s="16" t="s">
        <v>895</v>
      </c>
      <c r="D170" s="16" t="s">
        <v>994</v>
      </c>
      <c r="E170" s="33">
        <v>36421.86</v>
      </c>
      <c r="F170" s="24"/>
      <c r="G170" s="24"/>
    </row>
    <row r="171" spans="1:7" x14ac:dyDescent="0.2">
      <c r="A171" s="20">
        <v>17</v>
      </c>
      <c r="B171" s="35">
        <v>4582</v>
      </c>
      <c r="C171" s="16" t="s">
        <v>896</v>
      </c>
      <c r="D171" s="16" t="s">
        <v>995</v>
      </c>
      <c r="E171" s="33">
        <v>37434.94</v>
      </c>
      <c r="F171" s="24"/>
      <c r="G171" s="24"/>
    </row>
    <row r="172" spans="1:7" x14ac:dyDescent="0.2">
      <c r="A172" s="20">
        <v>17</v>
      </c>
      <c r="B172" s="35">
        <v>4607</v>
      </c>
      <c r="C172" s="16" t="s">
        <v>897</v>
      </c>
      <c r="D172" s="16" t="s">
        <v>996</v>
      </c>
      <c r="E172" s="33">
        <v>37639.19</v>
      </c>
      <c r="F172" s="24"/>
      <c r="G172" s="24"/>
    </row>
    <row r="173" spans="1:7" x14ac:dyDescent="0.2">
      <c r="A173" s="20">
        <v>17</v>
      </c>
      <c r="B173" s="35">
        <v>4632</v>
      </c>
      <c r="C173" s="16" t="s">
        <v>898</v>
      </c>
      <c r="D173" s="16" t="s">
        <v>997</v>
      </c>
      <c r="E173" s="33">
        <v>37843.440000000002</v>
      </c>
      <c r="F173" s="24"/>
      <c r="G173" s="24"/>
    </row>
    <row r="174" spans="1:7" x14ac:dyDescent="0.2">
      <c r="A174" s="20">
        <v>17</v>
      </c>
      <c r="B174" s="35">
        <v>4656</v>
      </c>
      <c r="C174" s="16" t="s">
        <v>899</v>
      </c>
      <c r="D174" s="16" t="s">
        <v>998</v>
      </c>
      <c r="E174" s="33">
        <v>38039.519999999997</v>
      </c>
      <c r="F174" s="24"/>
      <c r="G174" s="24"/>
    </row>
    <row r="175" spans="1:7" x14ac:dyDescent="0.2">
      <c r="A175" s="20">
        <v>17</v>
      </c>
      <c r="B175" s="35">
        <v>4681</v>
      </c>
      <c r="C175" s="16" t="s">
        <v>900</v>
      </c>
      <c r="D175" s="16" t="s">
        <v>999</v>
      </c>
      <c r="E175" s="33">
        <v>38243.769999999997</v>
      </c>
      <c r="F175" s="24"/>
      <c r="G175" s="24"/>
    </row>
    <row r="176" spans="1:7" x14ac:dyDescent="0.2">
      <c r="A176" s="20">
        <v>17</v>
      </c>
      <c r="B176" s="35">
        <v>4706</v>
      </c>
      <c r="C176" s="16" t="s">
        <v>901</v>
      </c>
      <c r="D176" s="16" t="s">
        <v>1000</v>
      </c>
      <c r="E176" s="33">
        <v>38448.019999999997</v>
      </c>
      <c r="F176" s="24"/>
      <c r="G176" s="24"/>
    </row>
    <row r="177" spans="1:7" x14ac:dyDescent="0.2">
      <c r="A177" s="20">
        <v>17</v>
      </c>
      <c r="B177" s="35">
        <v>4731</v>
      </c>
      <c r="C177" s="16" t="s">
        <v>902</v>
      </c>
      <c r="D177" s="16" t="s">
        <v>1001</v>
      </c>
      <c r="E177" s="33">
        <v>38652.269999999997</v>
      </c>
      <c r="F177" s="24"/>
      <c r="G177" s="24"/>
    </row>
    <row r="178" spans="1:7" x14ac:dyDescent="0.2">
      <c r="A178" s="20">
        <v>17</v>
      </c>
      <c r="B178" s="35">
        <v>4756</v>
      </c>
      <c r="C178" s="16" t="s">
        <v>903</v>
      </c>
      <c r="D178" s="16" t="s">
        <v>1002</v>
      </c>
      <c r="E178" s="33">
        <v>38856.519999999997</v>
      </c>
      <c r="F178" s="24"/>
      <c r="G178" s="24"/>
    </row>
    <row r="179" spans="1:7" x14ac:dyDescent="0.2">
      <c r="A179" s="20">
        <v>17</v>
      </c>
      <c r="B179" s="35">
        <v>4780</v>
      </c>
      <c r="C179" s="16" t="s">
        <v>904</v>
      </c>
      <c r="D179" s="16" t="s">
        <v>1003</v>
      </c>
      <c r="E179" s="33">
        <v>39052.6</v>
      </c>
      <c r="F179" s="24"/>
      <c r="G179" s="24"/>
    </row>
    <row r="180" spans="1:7" x14ac:dyDescent="0.2">
      <c r="A180" s="20">
        <v>17</v>
      </c>
      <c r="B180" s="35">
        <v>4805</v>
      </c>
      <c r="C180" s="16" t="s">
        <v>905</v>
      </c>
      <c r="D180" s="16" t="s">
        <v>1004</v>
      </c>
      <c r="E180" s="33">
        <v>39256.85</v>
      </c>
      <c r="F180" s="24"/>
      <c r="G180" s="24"/>
    </row>
    <row r="181" spans="1:7" x14ac:dyDescent="0.2">
      <c r="A181" s="20">
        <v>17</v>
      </c>
      <c r="B181" s="35">
        <v>4830</v>
      </c>
      <c r="C181" s="16" t="s">
        <v>906</v>
      </c>
      <c r="D181" s="16" t="s">
        <v>1005</v>
      </c>
      <c r="E181" s="33">
        <v>39461.1</v>
      </c>
      <c r="F181" s="24"/>
      <c r="G181" s="24"/>
    </row>
    <row r="182" spans="1:7" x14ac:dyDescent="0.2">
      <c r="A182" s="20">
        <v>18</v>
      </c>
      <c r="B182" s="35">
        <v>4994</v>
      </c>
      <c r="C182" s="16" t="s">
        <v>907</v>
      </c>
      <c r="D182" s="16" t="s">
        <v>1006</v>
      </c>
      <c r="E182" s="33">
        <v>40800.980000000003</v>
      </c>
      <c r="F182" s="24"/>
      <c r="G182" s="24"/>
    </row>
    <row r="183" spans="1:7" x14ac:dyDescent="0.2">
      <c r="A183" s="20">
        <v>18</v>
      </c>
      <c r="B183" s="35">
        <v>5015</v>
      </c>
      <c r="C183" s="16" t="s">
        <v>908</v>
      </c>
      <c r="D183" s="16" t="s">
        <v>1007</v>
      </c>
      <c r="E183" s="33">
        <v>40972.550000000003</v>
      </c>
      <c r="F183" s="24"/>
      <c r="G183" s="24"/>
    </row>
    <row r="184" spans="1:7" x14ac:dyDescent="0.2">
      <c r="A184" s="20">
        <v>18</v>
      </c>
      <c r="B184" s="35">
        <v>5035</v>
      </c>
      <c r="C184" s="16" t="s">
        <v>909</v>
      </c>
      <c r="D184" s="16" t="s">
        <v>1008</v>
      </c>
      <c r="E184" s="33">
        <v>41135.949999999997</v>
      </c>
      <c r="F184" s="24"/>
      <c r="G184" s="24"/>
    </row>
    <row r="185" spans="1:7" x14ac:dyDescent="0.2">
      <c r="A185" s="20">
        <v>18</v>
      </c>
      <c r="B185" s="35">
        <v>5056</v>
      </c>
      <c r="C185" s="16" t="s">
        <v>910</v>
      </c>
      <c r="D185" s="16" t="s">
        <v>1009</v>
      </c>
      <c r="E185" s="33">
        <v>41307.519999999997</v>
      </c>
      <c r="F185" s="24"/>
      <c r="G185" s="24"/>
    </row>
    <row r="186" spans="1:7" x14ac:dyDescent="0.2">
      <c r="A186" s="20">
        <v>18</v>
      </c>
      <c r="B186" s="35">
        <v>5077</v>
      </c>
      <c r="C186" s="16" t="s">
        <v>911</v>
      </c>
      <c r="D186" s="16" t="s">
        <v>1010</v>
      </c>
      <c r="E186" s="33">
        <v>41479.089999999997</v>
      </c>
      <c r="F186" s="24"/>
      <c r="G186" s="24"/>
    </row>
    <row r="187" spans="1:7" x14ac:dyDescent="0.2">
      <c r="A187" s="20">
        <v>18</v>
      </c>
      <c r="B187" s="35">
        <v>5098</v>
      </c>
      <c r="C187" s="16" t="s">
        <v>912</v>
      </c>
      <c r="D187" s="16" t="s">
        <v>1011</v>
      </c>
      <c r="E187" s="33">
        <v>41650.660000000003</v>
      </c>
      <c r="F187" s="24"/>
      <c r="G187" s="24"/>
    </row>
    <row r="188" spans="1:7" x14ac:dyDescent="0.2">
      <c r="A188" s="20">
        <v>18</v>
      </c>
      <c r="B188" s="35">
        <v>5118</v>
      </c>
      <c r="C188" s="16" t="s">
        <v>913</v>
      </c>
      <c r="D188" s="16" t="s">
        <v>1012</v>
      </c>
      <c r="E188" s="33">
        <v>41814.06</v>
      </c>
      <c r="F188" s="24"/>
      <c r="G188" s="24"/>
    </row>
    <row r="189" spans="1:7" x14ac:dyDescent="0.2">
      <c r="A189" s="20">
        <v>18</v>
      </c>
      <c r="B189" s="35">
        <v>5139</v>
      </c>
      <c r="C189" s="16" t="s">
        <v>914</v>
      </c>
      <c r="D189" s="16" t="s">
        <v>1013</v>
      </c>
      <c r="E189" s="33">
        <v>41985.63</v>
      </c>
      <c r="F189" s="24"/>
      <c r="G189" s="24"/>
    </row>
    <row r="190" spans="1:7" x14ac:dyDescent="0.2">
      <c r="A190" s="20">
        <v>18</v>
      </c>
      <c r="B190" s="35">
        <v>5160</v>
      </c>
      <c r="C190" s="16" t="s">
        <v>915</v>
      </c>
      <c r="D190" s="16" t="s">
        <v>1014</v>
      </c>
      <c r="E190" s="33">
        <v>42157.2</v>
      </c>
      <c r="F190" s="24"/>
      <c r="G190" s="24"/>
    </row>
    <row r="191" spans="1:7" x14ac:dyDescent="0.2">
      <c r="A191" s="20">
        <v>18</v>
      </c>
      <c r="B191" s="35">
        <v>5180</v>
      </c>
      <c r="C191" s="16" t="s">
        <v>916</v>
      </c>
      <c r="D191" s="16" t="s">
        <v>1015</v>
      </c>
      <c r="E191" s="33">
        <v>42320.6</v>
      </c>
      <c r="F191" s="24"/>
      <c r="G191" s="24"/>
    </row>
    <row r="192" spans="1:7" x14ac:dyDescent="0.2">
      <c r="A192" s="20">
        <v>18</v>
      </c>
      <c r="B192" s="35">
        <v>5201</v>
      </c>
      <c r="C192" s="16" t="s">
        <v>917</v>
      </c>
      <c r="D192" s="16" t="s">
        <v>1016</v>
      </c>
      <c r="E192" s="33">
        <v>42492.17</v>
      </c>
      <c r="F192" s="24"/>
      <c r="G192" s="24"/>
    </row>
    <row r="193" spans="1:7" x14ac:dyDescent="0.2">
      <c r="A193" s="20">
        <v>19</v>
      </c>
      <c r="B193" s="35">
        <v>5396</v>
      </c>
      <c r="C193" s="16" t="s">
        <v>918</v>
      </c>
      <c r="D193" s="16" t="s">
        <v>1017</v>
      </c>
      <c r="E193" s="33">
        <v>44085.32</v>
      </c>
      <c r="F193" s="24"/>
      <c r="G193" s="24"/>
    </row>
    <row r="194" spans="1:7" x14ac:dyDescent="0.2">
      <c r="A194" s="20">
        <v>19</v>
      </c>
      <c r="B194" s="35">
        <v>5414</v>
      </c>
      <c r="C194" s="16" t="s">
        <v>919</v>
      </c>
      <c r="D194" s="16" t="s">
        <v>1018</v>
      </c>
      <c r="E194" s="33">
        <v>44232.38</v>
      </c>
      <c r="F194" s="24"/>
      <c r="G194" s="24"/>
    </row>
    <row r="195" spans="1:7" x14ac:dyDescent="0.2">
      <c r="A195" s="20">
        <v>19</v>
      </c>
      <c r="B195" s="35">
        <v>5431</v>
      </c>
      <c r="C195" s="16" t="s">
        <v>920</v>
      </c>
      <c r="D195" s="16" t="s">
        <v>1019</v>
      </c>
      <c r="E195" s="33">
        <v>44371.27</v>
      </c>
      <c r="F195" s="24"/>
      <c r="G195" s="24"/>
    </row>
    <row r="196" spans="1:7" x14ac:dyDescent="0.2">
      <c r="A196" s="20">
        <v>19</v>
      </c>
      <c r="B196" s="35">
        <v>5449</v>
      </c>
      <c r="C196" s="16" t="s">
        <v>921</v>
      </c>
      <c r="D196" s="16" t="s">
        <v>1020</v>
      </c>
      <c r="E196" s="33">
        <v>44518.33</v>
      </c>
      <c r="F196" s="24"/>
      <c r="G196" s="24"/>
    </row>
    <row r="197" spans="1:7" x14ac:dyDescent="0.2">
      <c r="A197" s="20">
        <v>19</v>
      </c>
      <c r="B197" s="35">
        <v>5467</v>
      </c>
      <c r="C197" s="16" t="s">
        <v>922</v>
      </c>
      <c r="D197" s="16" t="s">
        <v>1021</v>
      </c>
      <c r="E197" s="33">
        <v>44665.39</v>
      </c>
      <c r="F197" s="24"/>
      <c r="G197" s="24"/>
    </row>
    <row r="198" spans="1:7" x14ac:dyDescent="0.2">
      <c r="A198" s="20">
        <v>19</v>
      </c>
      <c r="B198" s="35">
        <v>5485</v>
      </c>
      <c r="C198" s="16" t="s">
        <v>923</v>
      </c>
      <c r="D198" s="16" t="s">
        <v>1022</v>
      </c>
      <c r="E198" s="33">
        <v>44812.45</v>
      </c>
      <c r="F198" s="24"/>
      <c r="G198" s="24"/>
    </row>
    <row r="199" spans="1:7" x14ac:dyDescent="0.2">
      <c r="A199" s="20">
        <v>19</v>
      </c>
      <c r="B199" s="35">
        <v>5502</v>
      </c>
      <c r="C199" s="16" t="s">
        <v>924</v>
      </c>
      <c r="D199" s="16" t="s">
        <v>1023</v>
      </c>
      <c r="E199" s="33">
        <v>44951.34</v>
      </c>
      <c r="F199" s="24"/>
      <c r="G199" s="24"/>
    </row>
    <row r="200" spans="1:7" x14ac:dyDescent="0.2">
      <c r="A200" s="20">
        <v>19</v>
      </c>
      <c r="B200" s="35">
        <v>5520</v>
      </c>
      <c r="C200" s="16" t="s">
        <v>925</v>
      </c>
      <c r="D200" s="16" t="s">
        <v>1024</v>
      </c>
      <c r="E200" s="33">
        <v>45098.400000000001</v>
      </c>
      <c r="F200" s="24"/>
      <c r="G200" s="24"/>
    </row>
    <row r="201" spans="1:7" x14ac:dyDescent="0.2">
      <c r="A201" s="20">
        <v>19</v>
      </c>
      <c r="B201" s="35">
        <v>5538</v>
      </c>
      <c r="C201" s="16" t="s">
        <v>926</v>
      </c>
      <c r="D201" s="16" t="s">
        <v>1025</v>
      </c>
      <c r="E201" s="33">
        <v>45245.46</v>
      </c>
      <c r="F201" s="24"/>
      <c r="G201" s="24"/>
    </row>
    <row r="202" spans="1:7" x14ac:dyDescent="0.2">
      <c r="A202" s="20">
        <v>19</v>
      </c>
      <c r="B202" s="35">
        <v>5555</v>
      </c>
      <c r="C202" s="16" t="s">
        <v>927</v>
      </c>
      <c r="D202" s="16" t="s">
        <v>1026</v>
      </c>
      <c r="E202" s="33">
        <v>45384.35</v>
      </c>
      <c r="F202" s="24"/>
      <c r="G202" s="24"/>
    </row>
    <row r="203" spans="1:7" x14ac:dyDescent="0.2">
      <c r="A203" s="20">
        <v>19</v>
      </c>
      <c r="B203" s="35">
        <v>5573</v>
      </c>
      <c r="C203" s="16" t="s">
        <v>928</v>
      </c>
      <c r="D203" s="16" t="s">
        <v>1027</v>
      </c>
      <c r="E203" s="33">
        <v>45531.41</v>
      </c>
      <c r="F203" s="24"/>
      <c r="G203" s="24"/>
    </row>
    <row r="204" spans="1:7" x14ac:dyDescent="0.2">
      <c r="A204" s="20">
        <v>20</v>
      </c>
      <c r="B204" s="35">
        <v>5796</v>
      </c>
      <c r="C204" s="16" t="s">
        <v>929</v>
      </c>
      <c r="D204" s="16" t="s">
        <v>1028</v>
      </c>
      <c r="E204" s="33">
        <v>47353.32</v>
      </c>
      <c r="F204" s="24"/>
      <c r="G204" s="24"/>
    </row>
    <row r="205" spans="1:7" x14ac:dyDescent="0.2">
      <c r="A205" s="20">
        <v>20</v>
      </c>
      <c r="B205" s="35">
        <v>5811</v>
      </c>
      <c r="C205" s="16" t="s">
        <v>930</v>
      </c>
      <c r="D205" s="16" t="s">
        <v>1029</v>
      </c>
      <c r="E205" s="33">
        <v>47475.87</v>
      </c>
      <c r="F205" s="24"/>
      <c r="G205" s="24"/>
    </row>
    <row r="206" spans="1:7" x14ac:dyDescent="0.2">
      <c r="A206" s="20">
        <v>20</v>
      </c>
      <c r="B206" s="35">
        <v>5826</v>
      </c>
      <c r="C206" s="16" t="s">
        <v>931</v>
      </c>
      <c r="D206" s="16" t="s">
        <v>1030</v>
      </c>
      <c r="E206" s="33">
        <v>47598.42</v>
      </c>
      <c r="F206" s="24"/>
      <c r="G206" s="24"/>
    </row>
    <row r="207" spans="1:7" x14ac:dyDescent="0.2">
      <c r="A207" s="20">
        <v>20</v>
      </c>
      <c r="B207" s="35">
        <v>5840</v>
      </c>
      <c r="C207" s="16" t="s">
        <v>932</v>
      </c>
      <c r="D207" s="16" t="s">
        <v>1031</v>
      </c>
      <c r="E207" s="33">
        <v>47712.800000000003</v>
      </c>
      <c r="F207" s="24"/>
      <c r="G207" s="24"/>
    </row>
    <row r="208" spans="1:7" x14ac:dyDescent="0.2">
      <c r="A208" s="20">
        <v>20</v>
      </c>
      <c r="B208" s="35">
        <v>5855</v>
      </c>
      <c r="C208" s="16" t="s">
        <v>933</v>
      </c>
      <c r="D208" s="16" t="s">
        <v>1032</v>
      </c>
      <c r="E208" s="33">
        <v>47835.35</v>
      </c>
      <c r="F208" s="24"/>
      <c r="G208" s="24"/>
    </row>
    <row r="209" spans="1:7" x14ac:dyDescent="0.2">
      <c r="A209" s="20">
        <v>20</v>
      </c>
      <c r="B209" s="35">
        <v>5870</v>
      </c>
      <c r="C209" s="16" t="s">
        <v>934</v>
      </c>
      <c r="D209" s="16" t="s">
        <v>1033</v>
      </c>
      <c r="E209" s="33">
        <v>47957.9</v>
      </c>
      <c r="F209" s="24"/>
      <c r="G209" s="24"/>
    </row>
    <row r="210" spans="1:7" x14ac:dyDescent="0.2">
      <c r="A210" s="20">
        <v>20</v>
      </c>
      <c r="B210" s="35">
        <v>5885</v>
      </c>
      <c r="C210" s="16" t="s">
        <v>935</v>
      </c>
      <c r="D210" s="16" t="s">
        <v>1034</v>
      </c>
      <c r="E210" s="33">
        <v>48080.45</v>
      </c>
      <c r="F210" s="24"/>
      <c r="G210" s="24"/>
    </row>
    <row r="211" spans="1:7" x14ac:dyDescent="0.2">
      <c r="A211" s="20">
        <v>20</v>
      </c>
      <c r="B211" s="35">
        <v>5900</v>
      </c>
      <c r="C211" s="16" t="s">
        <v>936</v>
      </c>
      <c r="D211" s="16" t="s">
        <v>1035</v>
      </c>
      <c r="E211" s="33">
        <v>48203</v>
      </c>
      <c r="F211" s="24"/>
      <c r="G211" s="24"/>
    </row>
    <row r="212" spans="1:7" x14ac:dyDescent="0.2">
      <c r="A212" s="20">
        <v>20</v>
      </c>
      <c r="B212" s="35">
        <v>5914</v>
      </c>
      <c r="C212" s="16" t="s">
        <v>937</v>
      </c>
      <c r="D212" s="16" t="s">
        <v>1036</v>
      </c>
      <c r="E212" s="33">
        <v>48317.38</v>
      </c>
      <c r="F212" s="24"/>
      <c r="G212" s="24"/>
    </row>
    <row r="213" spans="1:7" x14ac:dyDescent="0.2">
      <c r="A213" s="20">
        <v>20</v>
      </c>
      <c r="B213" s="35">
        <v>5929</v>
      </c>
      <c r="C213" s="16" t="s">
        <v>938</v>
      </c>
      <c r="D213" s="16" t="s">
        <v>1037</v>
      </c>
      <c r="E213" s="33">
        <v>48439.93</v>
      </c>
      <c r="F213" s="24"/>
      <c r="G213" s="24"/>
    </row>
    <row r="214" spans="1:7" x14ac:dyDescent="0.2">
      <c r="A214" s="20">
        <v>20</v>
      </c>
      <c r="B214" s="35">
        <v>5944</v>
      </c>
      <c r="C214" s="16" t="s">
        <v>939</v>
      </c>
      <c r="D214" s="16" t="s">
        <v>1038</v>
      </c>
      <c r="E214" s="33">
        <v>48562.48</v>
      </c>
      <c r="F214" s="24"/>
      <c r="G214" s="24"/>
    </row>
    <row r="215" spans="1:7" x14ac:dyDescent="0.2">
      <c r="A215" s="20">
        <v>21</v>
      </c>
      <c r="B215" s="35">
        <v>6195</v>
      </c>
      <c r="C215" s="16" t="s">
        <v>940</v>
      </c>
      <c r="D215" s="16" t="s">
        <v>1039</v>
      </c>
      <c r="E215" s="33">
        <v>50613.15</v>
      </c>
      <c r="F215" s="24"/>
      <c r="G215" s="24"/>
    </row>
    <row r="216" spans="1:7" x14ac:dyDescent="0.2">
      <c r="A216" s="20">
        <v>21</v>
      </c>
      <c r="B216" s="35">
        <v>6207</v>
      </c>
      <c r="C216" s="16" t="s">
        <v>941</v>
      </c>
      <c r="D216" s="16" t="s">
        <v>1040</v>
      </c>
      <c r="E216" s="33">
        <v>50711.19</v>
      </c>
      <c r="F216" s="24"/>
      <c r="G216" s="24"/>
    </row>
    <row r="217" spans="1:7" x14ac:dyDescent="0.2">
      <c r="A217" s="20">
        <v>21</v>
      </c>
      <c r="B217" s="35">
        <v>6219</v>
      </c>
      <c r="C217" s="16" t="s">
        <v>942</v>
      </c>
      <c r="D217" s="16" t="s">
        <v>1041</v>
      </c>
      <c r="E217" s="33">
        <v>50809.23</v>
      </c>
      <c r="F217" s="24"/>
      <c r="G217" s="24"/>
    </row>
    <row r="218" spans="1:7" x14ac:dyDescent="0.2">
      <c r="A218" s="20">
        <v>21</v>
      </c>
      <c r="B218" s="35">
        <v>6231</v>
      </c>
      <c r="C218" s="16" t="s">
        <v>943</v>
      </c>
      <c r="D218" s="16" t="s">
        <v>1042</v>
      </c>
      <c r="E218" s="33">
        <v>50907.27</v>
      </c>
      <c r="F218" s="24"/>
      <c r="G218" s="24"/>
    </row>
    <row r="219" spans="1:7" x14ac:dyDescent="0.2">
      <c r="A219" s="20">
        <v>21</v>
      </c>
      <c r="B219" s="35">
        <v>6243</v>
      </c>
      <c r="C219" s="16" t="s">
        <v>944</v>
      </c>
      <c r="D219" s="16" t="s">
        <v>1043</v>
      </c>
      <c r="E219" s="33">
        <v>51005.31</v>
      </c>
      <c r="F219" s="24"/>
      <c r="G219" s="24"/>
    </row>
    <row r="220" spans="1:7" x14ac:dyDescent="0.2">
      <c r="A220" s="20">
        <v>21</v>
      </c>
      <c r="B220" s="35">
        <v>6256</v>
      </c>
      <c r="C220" s="16" t="s">
        <v>945</v>
      </c>
      <c r="D220" s="16" t="s">
        <v>1044</v>
      </c>
      <c r="E220" s="33">
        <v>51111.519999999997</v>
      </c>
      <c r="F220" s="24"/>
      <c r="G220" s="24"/>
    </row>
    <row r="221" spans="1:7" x14ac:dyDescent="0.2">
      <c r="A221" s="20">
        <v>21</v>
      </c>
      <c r="B221" s="35">
        <v>6268</v>
      </c>
      <c r="C221" s="16" t="s">
        <v>946</v>
      </c>
      <c r="D221" s="16" t="s">
        <v>1045</v>
      </c>
      <c r="E221" s="33">
        <v>51209.56</v>
      </c>
      <c r="F221" s="24"/>
      <c r="G221" s="24"/>
    </row>
    <row r="222" spans="1:7" x14ac:dyDescent="0.2">
      <c r="A222" s="20">
        <v>21</v>
      </c>
      <c r="B222" s="35">
        <v>6280</v>
      </c>
      <c r="C222" s="16" t="s">
        <v>947</v>
      </c>
      <c r="D222" s="16" t="s">
        <v>1046</v>
      </c>
      <c r="E222" s="33">
        <v>51307.6</v>
      </c>
      <c r="F222" s="24"/>
      <c r="G222" s="24"/>
    </row>
    <row r="223" spans="1:7" x14ac:dyDescent="0.2">
      <c r="A223" s="20">
        <v>21</v>
      </c>
      <c r="B223" s="35">
        <v>6292</v>
      </c>
      <c r="C223" s="16" t="s">
        <v>948</v>
      </c>
      <c r="D223" s="16" t="s">
        <v>1047</v>
      </c>
      <c r="E223" s="33">
        <v>51405.64</v>
      </c>
      <c r="F223" s="24"/>
      <c r="G223" s="24"/>
    </row>
    <row r="224" spans="1:7" x14ac:dyDescent="0.2">
      <c r="A224" s="20">
        <v>21</v>
      </c>
      <c r="B224" s="35">
        <v>6304</v>
      </c>
      <c r="C224" s="16" t="s">
        <v>949</v>
      </c>
      <c r="D224" s="16" t="s">
        <v>1048</v>
      </c>
      <c r="E224" s="33">
        <v>51503.68</v>
      </c>
      <c r="F224" s="24"/>
      <c r="G224" s="24"/>
    </row>
    <row r="225" spans="1:7" x14ac:dyDescent="0.2">
      <c r="A225" s="20">
        <v>21</v>
      </c>
      <c r="B225" s="35">
        <v>6316</v>
      </c>
      <c r="C225" s="16" t="s">
        <v>950</v>
      </c>
      <c r="D225" s="16" t="s">
        <v>1049</v>
      </c>
      <c r="E225" s="33">
        <v>51601.72</v>
      </c>
      <c r="F225" s="24"/>
      <c r="G225" s="24"/>
    </row>
    <row r="226" spans="1:7" x14ac:dyDescent="0.2">
      <c r="A226" s="20">
        <v>22</v>
      </c>
      <c r="B226" s="35">
        <v>6594</v>
      </c>
      <c r="C226" s="16" t="s">
        <v>951</v>
      </c>
      <c r="D226" s="16" t="s">
        <v>1050</v>
      </c>
      <c r="E226" s="33">
        <v>53872.98</v>
      </c>
      <c r="F226" s="24"/>
      <c r="G226" s="24"/>
    </row>
    <row r="227" spans="1:7" x14ac:dyDescent="0.2">
      <c r="A227" s="20">
        <v>22</v>
      </c>
      <c r="B227" s="35">
        <v>6603</v>
      </c>
      <c r="C227" s="16" t="s">
        <v>952</v>
      </c>
      <c r="D227" s="16" t="s">
        <v>1051</v>
      </c>
      <c r="E227" s="33">
        <v>53946.51</v>
      </c>
      <c r="F227" s="24"/>
      <c r="G227" s="24"/>
    </row>
    <row r="228" spans="1:7" x14ac:dyDescent="0.2">
      <c r="A228" s="20">
        <v>22</v>
      </c>
      <c r="B228" s="35">
        <v>6613</v>
      </c>
      <c r="C228" s="16" t="s">
        <v>953</v>
      </c>
      <c r="D228" s="16" t="s">
        <v>1052</v>
      </c>
      <c r="E228" s="33">
        <v>54028.21</v>
      </c>
      <c r="F228" s="24"/>
      <c r="G228" s="24"/>
    </row>
    <row r="229" spans="1:7" x14ac:dyDescent="0.2">
      <c r="A229" s="20">
        <v>22</v>
      </c>
      <c r="B229" s="35">
        <v>6622</v>
      </c>
      <c r="C229" s="16" t="s">
        <v>954</v>
      </c>
      <c r="D229" s="16" t="s">
        <v>1053</v>
      </c>
      <c r="E229" s="33">
        <v>54101.74</v>
      </c>
      <c r="F229" s="24"/>
      <c r="G229" s="24"/>
    </row>
    <row r="230" spans="1:7" x14ac:dyDescent="0.2">
      <c r="A230" s="20">
        <v>22</v>
      </c>
      <c r="B230" s="35">
        <v>6631</v>
      </c>
      <c r="C230" s="16" t="s">
        <v>955</v>
      </c>
      <c r="D230" s="16" t="s">
        <v>1054</v>
      </c>
      <c r="E230" s="33">
        <v>54175.27</v>
      </c>
      <c r="F230" s="24"/>
      <c r="G230" s="24"/>
    </row>
    <row r="231" spans="1:7" x14ac:dyDescent="0.2">
      <c r="A231" s="20">
        <v>22</v>
      </c>
      <c r="B231" s="35">
        <v>6641</v>
      </c>
      <c r="C231" s="16" t="s">
        <v>956</v>
      </c>
      <c r="D231" s="16" t="s">
        <v>1055</v>
      </c>
      <c r="E231" s="33">
        <v>54256.97</v>
      </c>
      <c r="F231" s="24"/>
      <c r="G231" s="24"/>
    </row>
    <row r="232" spans="1:7" x14ac:dyDescent="0.2">
      <c r="A232" s="20">
        <v>22</v>
      </c>
      <c r="B232" s="35">
        <v>6650</v>
      </c>
      <c r="C232" s="16" t="s">
        <v>957</v>
      </c>
      <c r="D232" s="16" t="s">
        <v>1056</v>
      </c>
      <c r="E232" s="33">
        <v>54330.5</v>
      </c>
      <c r="F232" s="24"/>
      <c r="G232" s="24"/>
    </row>
    <row r="233" spans="1:7" x14ac:dyDescent="0.2">
      <c r="A233" s="20">
        <v>22</v>
      </c>
      <c r="B233" s="35">
        <v>6659</v>
      </c>
      <c r="C233" s="16" t="s">
        <v>958</v>
      </c>
      <c r="D233" s="16" t="s">
        <v>1057</v>
      </c>
      <c r="E233" s="33">
        <v>54404.03</v>
      </c>
      <c r="F233" s="24"/>
      <c r="G233" s="24"/>
    </row>
    <row r="234" spans="1:7" x14ac:dyDescent="0.2">
      <c r="A234" s="20">
        <v>22</v>
      </c>
      <c r="B234" s="35">
        <v>6668</v>
      </c>
      <c r="C234" s="16" t="s">
        <v>959</v>
      </c>
      <c r="D234" s="16" t="s">
        <v>1058</v>
      </c>
      <c r="E234" s="33">
        <v>54477.56</v>
      </c>
      <c r="F234" s="24"/>
      <c r="G234" s="24"/>
    </row>
    <row r="235" spans="1:7" x14ac:dyDescent="0.2">
      <c r="A235" s="20">
        <v>22</v>
      </c>
      <c r="B235" s="35">
        <v>6678</v>
      </c>
      <c r="C235" s="16" t="s">
        <v>960</v>
      </c>
      <c r="D235" s="16" t="s">
        <v>1059</v>
      </c>
      <c r="E235" s="33">
        <v>54559.26</v>
      </c>
      <c r="F235" s="24"/>
      <c r="G235" s="24"/>
    </row>
    <row r="236" spans="1:7" x14ac:dyDescent="0.2">
      <c r="A236" s="20">
        <v>22</v>
      </c>
      <c r="B236" s="35">
        <v>6687</v>
      </c>
      <c r="C236" s="16" t="s">
        <v>961</v>
      </c>
      <c r="D236" s="16" t="s">
        <v>1060</v>
      </c>
      <c r="E236" s="33">
        <v>54632.79</v>
      </c>
      <c r="F236" s="24"/>
      <c r="G236" s="24"/>
    </row>
    <row r="237" spans="1:7" x14ac:dyDescent="0.2">
      <c r="A237" s="20">
        <v>23</v>
      </c>
      <c r="B237" s="35">
        <v>6992</v>
      </c>
      <c r="C237" s="16" t="s">
        <v>962</v>
      </c>
      <c r="D237" s="16" t="s">
        <v>1061</v>
      </c>
      <c r="E237" s="33">
        <v>57124.639999999999</v>
      </c>
      <c r="F237" s="24"/>
      <c r="G237" s="24"/>
    </row>
    <row r="238" spans="1:7" x14ac:dyDescent="0.2">
      <c r="A238" s="20">
        <v>23</v>
      </c>
      <c r="B238" s="35">
        <v>6999</v>
      </c>
      <c r="C238" s="16" t="s">
        <v>963</v>
      </c>
      <c r="D238" s="16" t="s">
        <v>1062</v>
      </c>
      <c r="E238" s="33">
        <v>57181.83</v>
      </c>
      <c r="F238" s="24"/>
      <c r="G238" s="24"/>
    </row>
    <row r="239" spans="1:7" x14ac:dyDescent="0.2">
      <c r="A239" s="20">
        <v>23</v>
      </c>
      <c r="B239" s="35">
        <v>7005</v>
      </c>
      <c r="C239" s="16" t="s">
        <v>964</v>
      </c>
      <c r="D239" s="16" t="s">
        <v>1063</v>
      </c>
      <c r="E239" s="33">
        <v>57230.85</v>
      </c>
      <c r="F239" s="24"/>
      <c r="G239" s="24"/>
    </row>
    <row r="240" spans="1:7" x14ac:dyDescent="0.2">
      <c r="A240" s="20">
        <v>23</v>
      </c>
      <c r="B240" s="35">
        <v>7012</v>
      </c>
      <c r="C240" s="16" t="s">
        <v>965</v>
      </c>
      <c r="D240" s="16" t="s">
        <v>1064</v>
      </c>
      <c r="E240" s="33">
        <v>57288.04</v>
      </c>
      <c r="F240" s="24"/>
      <c r="G240" s="24"/>
    </row>
    <row r="241" spans="1:7" x14ac:dyDescent="0.2">
      <c r="A241" s="20">
        <v>23</v>
      </c>
      <c r="B241" s="35">
        <v>7019</v>
      </c>
      <c r="C241" s="16" t="s">
        <v>966</v>
      </c>
      <c r="D241" s="16" t="s">
        <v>1065</v>
      </c>
      <c r="E241" s="33">
        <v>57345.23</v>
      </c>
      <c r="F241" s="24"/>
      <c r="G241" s="24"/>
    </row>
    <row r="242" spans="1:7" x14ac:dyDescent="0.2">
      <c r="A242" s="20">
        <v>23</v>
      </c>
      <c r="B242" s="35">
        <v>7026</v>
      </c>
      <c r="C242" s="16" t="s">
        <v>967</v>
      </c>
      <c r="D242" s="16" t="s">
        <v>1066</v>
      </c>
      <c r="E242" s="33">
        <v>57402.42</v>
      </c>
      <c r="F242" s="24"/>
      <c r="G242" s="24"/>
    </row>
    <row r="243" spans="1:7" x14ac:dyDescent="0.2">
      <c r="A243" s="20">
        <v>23</v>
      </c>
      <c r="B243" s="35">
        <v>7032</v>
      </c>
      <c r="C243" s="16" t="s">
        <v>968</v>
      </c>
      <c r="D243" s="16" t="s">
        <v>1067</v>
      </c>
      <c r="E243" s="33">
        <v>57451.44</v>
      </c>
      <c r="F243" s="24"/>
      <c r="G243" s="24"/>
    </row>
    <row r="244" spans="1:7" x14ac:dyDescent="0.2">
      <c r="A244" s="20">
        <v>23</v>
      </c>
      <c r="B244" s="35">
        <v>7039</v>
      </c>
      <c r="C244" s="16" t="s">
        <v>969</v>
      </c>
      <c r="D244" s="16" t="s">
        <v>1068</v>
      </c>
      <c r="E244" s="33">
        <v>57508.63</v>
      </c>
      <c r="F244" s="24"/>
      <c r="G244" s="24"/>
    </row>
    <row r="245" spans="1:7" x14ac:dyDescent="0.2">
      <c r="A245" s="20">
        <v>23</v>
      </c>
      <c r="B245" s="35">
        <v>7046</v>
      </c>
      <c r="C245" s="16" t="s">
        <v>970</v>
      </c>
      <c r="D245" s="16" t="s">
        <v>1069</v>
      </c>
      <c r="E245" s="33">
        <v>57565.82</v>
      </c>
      <c r="F245" s="24"/>
      <c r="G245" s="24"/>
    </row>
    <row r="246" spans="1:7" x14ac:dyDescent="0.2">
      <c r="A246" s="20">
        <v>23</v>
      </c>
      <c r="B246" s="35">
        <v>7052</v>
      </c>
      <c r="C246" s="16" t="s">
        <v>971</v>
      </c>
      <c r="D246" s="16" t="s">
        <v>1070</v>
      </c>
      <c r="E246" s="33">
        <v>57614.84</v>
      </c>
      <c r="F246" s="24"/>
      <c r="G246" s="24"/>
    </row>
    <row r="247" spans="1:7" x14ac:dyDescent="0.2">
      <c r="A247" s="20">
        <v>23</v>
      </c>
      <c r="B247" s="35">
        <v>7059</v>
      </c>
      <c r="C247" s="16" t="s">
        <v>972</v>
      </c>
      <c r="D247" s="16" t="s">
        <v>1071</v>
      </c>
      <c r="E247" s="33">
        <v>57672.03</v>
      </c>
      <c r="F247" s="24"/>
      <c r="G247" s="24"/>
    </row>
    <row r="248" spans="1:7" x14ac:dyDescent="0.2">
      <c r="A248" s="34">
        <v>0</v>
      </c>
      <c r="B248" s="25">
        <v>10</v>
      </c>
      <c r="C248" s="16" t="s">
        <v>866</v>
      </c>
      <c r="D248" s="16" t="s">
        <v>870</v>
      </c>
      <c r="E248" s="33">
        <v>39</v>
      </c>
      <c r="F248" s="24"/>
      <c r="G248" s="24"/>
    </row>
    <row r="249" spans="1:7" x14ac:dyDescent="0.2">
      <c r="A249" s="34">
        <v>0</v>
      </c>
      <c r="B249" s="25">
        <v>13</v>
      </c>
      <c r="C249" s="16" t="s">
        <v>867</v>
      </c>
      <c r="D249" s="16" t="s">
        <v>871</v>
      </c>
      <c r="E249" s="33">
        <v>34.71</v>
      </c>
      <c r="F249" s="24"/>
      <c r="G249" s="24"/>
    </row>
    <row r="250" spans="1:7" x14ac:dyDescent="0.2">
      <c r="A250" s="34">
        <v>0</v>
      </c>
      <c r="B250" s="25">
        <v>15</v>
      </c>
      <c r="C250" s="16" t="s">
        <v>868</v>
      </c>
      <c r="D250" s="16" t="s">
        <v>872</v>
      </c>
      <c r="E250" s="33">
        <v>34.32</v>
      </c>
      <c r="F250" s="24"/>
      <c r="G250" s="24"/>
    </row>
    <row r="251" spans="1:7" x14ac:dyDescent="0.2">
      <c r="A251" s="34">
        <v>0</v>
      </c>
      <c r="B251" s="25">
        <v>18</v>
      </c>
      <c r="C251" s="16" t="s">
        <v>869</v>
      </c>
      <c r="D251" s="16" t="s">
        <v>873</v>
      </c>
      <c r="E251" s="33">
        <v>31.2</v>
      </c>
      <c r="F251" s="24"/>
      <c r="G251" s="24"/>
    </row>
    <row r="252" spans="1:7" x14ac:dyDescent="0.2">
      <c r="A252" s="34">
        <v>1</v>
      </c>
      <c r="B252" s="25">
        <v>17</v>
      </c>
      <c r="C252" s="24" t="s">
        <v>281</v>
      </c>
      <c r="D252" s="24" t="s">
        <v>282</v>
      </c>
      <c r="E252" s="33">
        <v>38.200000000000003</v>
      </c>
      <c r="F252" s="20"/>
      <c r="G252" s="20"/>
    </row>
    <row r="253" spans="1:7" x14ac:dyDescent="0.2">
      <c r="A253" s="34">
        <v>1</v>
      </c>
      <c r="B253" s="25">
        <v>21</v>
      </c>
      <c r="C253" s="24" t="s">
        <v>283</v>
      </c>
      <c r="D253" s="24" t="s">
        <v>284</v>
      </c>
      <c r="E253" s="33">
        <v>35.53</v>
      </c>
      <c r="F253" s="20"/>
      <c r="G253" s="20"/>
    </row>
    <row r="254" spans="1:7" x14ac:dyDescent="0.2">
      <c r="A254" s="34">
        <v>1</v>
      </c>
      <c r="B254" s="25">
        <v>26</v>
      </c>
      <c r="C254" s="24" t="s">
        <v>285</v>
      </c>
      <c r="D254" s="24" t="s">
        <v>286</v>
      </c>
      <c r="E254" s="33">
        <v>32.85</v>
      </c>
      <c r="F254" s="20"/>
      <c r="G254" s="20"/>
    </row>
    <row r="255" spans="1:7" x14ac:dyDescent="0.2">
      <c r="A255" s="34">
        <v>1</v>
      </c>
      <c r="B255" s="25">
        <v>30</v>
      </c>
      <c r="C255" s="24" t="s">
        <v>287</v>
      </c>
      <c r="D255" s="24" t="s">
        <v>288</v>
      </c>
      <c r="E255" s="33">
        <v>29.8</v>
      </c>
      <c r="F255" s="20"/>
      <c r="G255" s="20"/>
    </row>
    <row r="256" spans="1:7" x14ac:dyDescent="0.2">
      <c r="A256" s="34">
        <v>2</v>
      </c>
      <c r="B256" s="25">
        <v>31</v>
      </c>
      <c r="C256" s="24" t="s">
        <v>289</v>
      </c>
      <c r="D256" s="24" t="s">
        <v>290</v>
      </c>
      <c r="E256" s="33">
        <v>31.25</v>
      </c>
      <c r="F256" s="20"/>
      <c r="G256" s="20"/>
    </row>
    <row r="257" spans="1:7" x14ac:dyDescent="0.2">
      <c r="A257" s="34">
        <v>2</v>
      </c>
      <c r="B257" s="25">
        <v>37</v>
      </c>
      <c r="C257" s="24" t="s">
        <v>291</v>
      </c>
      <c r="D257" s="24" t="s">
        <v>292</v>
      </c>
      <c r="E257" s="33">
        <v>29.69</v>
      </c>
      <c r="F257" s="20"/>
      <c r="G257" s="20"/>
    </row>
    <row r="258" spans="1:7" x14ac:dyDescent="0.2">
      <c r="A258" s="34">
        <v>2</v>
      </c>
      <c r="B258" s="25">
        <v>43</v>
      </c>
      <c r="C258" s="24" t="s">
        <v>293</v>
      </c>
      <c r="D258" s="24" t="s">
        <v>294</v>
      </c>
      <c r="E258" s="33">
        <v>28.13</v>
      </c>
      <c r="F258" s="20"/>
      <c r="G258" s="20"/>
    </row>
    <row r="259" spans="1:7" x14ac:dyDescent="0.2">
      <c r="A259" s="34">
        <v>2</v>
      </c>
      <c r="B259" s="25">
        <v>48</v>
      </c>
      <c r="C259" s="24" t="s">
        <v>295</v>
      </c>
      <c r="D259" s="24" t="s">
        <v>296</v>
      </c>
      <c r="E259" s="33">
        <v>26.25</v>
      </c>
      <c r="F259" s="20"/>
      <c r="G259" s="20"/>
    </row>
    <row r="260" spans="1:7" x14ac:dyDescent="0.2">
      <c r="A260" s="34">
        <v>2</v>
      </c>
      <c r="B260" s="25">
        <v>54</v>
      </c>
      <c r="C260" s="24" t="s">
        <v>297</v>
      </c>
      <c r="D260" s="24" t="s">
        <v>298</v>
      </c>
      <c r="E260" s="33">
        <v>24.53</v>
      </c>
      <c r="F260" s="20"/>
      <c r="G260" s="20"/>
    </row>
    <row r="261" spans="1:7" x14ac:dyDescent="0.2">
      <c r="A261" s="34">
        <v>3</v>
      </c>
      <c r="B261" s="25">
        <v>62</v>
      </c>
      <c r="C261" s="24" t="s">
        <v>299</v>
      </c>
      <c r="D261" s="24" t="s">
        <v>300</v>
      </c>
      <c r="E261" s="33">
        <v>21.25</v>
      </c>
      <c r="F261" s="20"/>
      <c r="G261" s="20"/>
    </row>
    <row r="262" spans="1:7" x14ac:dyDescent="0.2">
      <c r="A262" s="34">
        <v>3</v>
      </c>
      <c r="B262" s="25">
        <v>70</v>
      </c>
      <c r="C262" s="24" t="s">
        <v>301</v>
      </c>
      <c r="D262" s="24" t="s">
        <v>302</v>
      </c>
      <c r="E262" s="33">
        <v>20.61</v>
      </c>
      <c r="F262" s="20"/>
      <c r="G262" s="20"/>
    </row>
    <row r="263" spans="1:7" x14ac:dyDescent="0.2">
      <c r="A263" s="34">
        <v>3</v>
      </c>
      <c r="B263" s="25">
        <v>77</v>
      </c>
      <c r="C263" s="24" t="s">
        <v>303</v>
      </c>
      <c r="D263" s="24" t="s">
        <v>304</v>
      </c>
      <c r="E263" s="33">
        <v>19.87</v>
      </c>
      <c r="F263" s="20"/>
      <c r="G263" s="20"/>
    </row>
    <row r="264" spans="1:7" x14ac:dyDescent="0.2">
      <c r="A264" s="34">
        <v>3</v>
      </c>
      <c r="B264" s="25">
        <v>85</v>
      </c>
      <c r="C264" s="24" t="s">
        <v>305</v>
      </c>
      <c r="D264" s="24" t="s">
        <v>306</v>
      </c>
      <c r="E264" s="33">
        <v>19.13</v>
      </c>
      <c r="F264" s="20"/>
      <c r="G264" s="20"/>
    </row>
    <row r="265" spans="1:7" x14ac:dyDescent="0.2">
      <c r="A265" s="34">
        <v>3</v>
      </c>
      <c r="B265" s="25">
        <v>93</v>
      </c>
      <c r="C265" s="24" t="s">
        <v>307</v>
      </c>
      <c r="D265" s="24" t="s">
        <v>308</v>
      </c>
      <c r="E265" s="33">
        <v>18.38</v>
      </c>
      <c r="F265" s="20"/>
      <c r="G265" s="20"/>
    </row>
    <row r="266" spans="1:7" x14ac:dyDescent="0.2">
      <c r="A266" s="34">
        <v>3</v>
      </c>
      <c r="B266" s="25">
        <v>100</v>
      </c>
      <c r="C266" s="24" t="s">
        <v>309</v>
      </c>
      <c r="D266" s="24" t="s">
        <v>310</v>
      </c>
      <c r="E266" s="33">
        <v>17.43</v>
      </c>
      <c r="F266" s="20"/>
      <c r="G266" s="20"/>
    </row>
    <row r="267" spans="1:7" x14ac:dyDescent="0.2">
      <c r="A267" s="34">
        <v>3</v>
      </c>
      <c r="B267" s="25">
        <v>108</v>
      </c>
      <c r="C267" s="24" t="s">
        <v>311</v>
      </c>
      <c r="D267" s="24" t="s">
        <v>312</v>
      </c>
      <c r="E267" s="33">
        <v>16.63</v>
      </c>
      <c r="F267" s="20"/>
      <c r="G267" s="20"/>
    </row>
    <row r="268" spans="1:7" x14ac:dyDescent="0.2">
      <c r="A268" s="34">
        <v>4</v>
      </c>
      <c r="B268" s="25">
        <v>93</v>
      </c>
      <c r="C268" s="24" t="s">
        <v>313</v>
      </c>
      <c r="D268" s="24" t="s">
        <v>308</v>
      </c>
      <c r="E268" s="33">
        <v>17.5</v>
      </c>
      <c r="F268" s="20"/>
      <c r="G268" s="20"/>
    </row>
    <row r="269" spans="1:7" x14ac:dyDescent="0.2">
      <c r="A269" s="34">
        <v>4</v>
      </c>
      <c r="B269" s="25">
        <v>101</v>
      </c>
      <c r="C269" s="24" t="s">
        <v>314</v>
      </c>
      <c r="D269" s="24" t="s">
        <v>315</v>
      </c>
      <c r="E269" s="33">
        <v>17.239999999999998</v>
      </c>
      <c r="F269" s="20"/>
      <c r="G269" s="20"/>
    </row>
    <row r="270" spans="1:7" x14ac:dyDescent="0.2">
      <c r="A270" s="34">
        <v>4</v>
      </c>
      <c r="B270" s="25">
        <v>110</v>
      </c>
      <c r="C270" s="24" t="s">
        <v>316</v>
      </c>
      <c r="D270" s="24" t="s">
        <v>317</v>
      </c>
      <c r="E270" s="33">
        <v>17.059999999999999</v>
      </c>
      <c r="F270" s="20"/>
      <c r="G270" s="20"/>
    </row>
    <row r="271" spans="1:7" x14ac:dyDescent="0.2">
      <c r="A271" s="34">
        <v>4</v>
      </c>
      <c r="B271" s="25">
        <v>118</v>
      </c>
      <c r="C271" s="24" t="s">
        <v>318</v>
      </c>
      <c r="D271" s="24" t="s">
        <v>319</v>
      </c>
      <c r="E271" s="33">
        <v>16.100000000000001</v>
      </c>
      <c r="F271" s="20"/>
      <c r="G271" s="20"/>
    </row>
    <row r="272" spans="1:7" x14ac:dyDescent="0.2">
      <c r="A272" s="34">
        <v>4</v>
      </c>
      <c r="B272" s="25">
        <v>127</v>
      </c>
      <c r="C272" s="24" t="s">
        <v>320</v>
      </c>
      <c r="D272" s="24" t="s">
        <v>321</v>
      </c>
      <c r="E272" s="33">
        <v>15.84</v>
      </c>
      <c r="F272" s="20"/>
      <c r="G272" s="20"/>
    </row>
    <row r="273" spans="1:7" x14ac:dyDescent="0.2">
      <c r="A273" s="34">
        <v>4</v>
      </c>
      <c r="B273" s="25">
        <v>135</v>
      </c>
      <c r="C273" s="24" t="s">
        <v>322</v>
      </c>
      <c r="D273" s="24" t="s">
        <v>323</v>
      </c>
      <c r="E273" s="33">
        <v>15.49</v>
      </c>
      <c r="F273" s="20"/>
      <c r="G273" s="20"/>
    </row>
    <row r="274" spans="1:7" x14ac:dyDescent="0.2">
      <c r="A274" s="34">
        <v>4</v>
      </c>
      <c r="B274" s="25">
        <v>143</v>
      </c>
      <c r="C274" s="24" t="s">
        <v>324</v>
      </c>
      <c r="D274" s="24" t="s">
        <v>325</v>
      </c>
      <c r="E274" s="33">
        <v>14.88</v>
      </c>
      <c r="F274" s="20"/>
      <c r="G274" s="20"/>
    </row>
    <row r="275" spans="1:7" x14ac:dyDescent="0.2">
      <c r="A275" s="34">
        <v>4</v>
      </c>
      <c r="B275" s="25">
        <v>152</v>
      </c>
      <c r="C275" s="24" t="s">
        <v>326</v>
      </c>
      <c r="D275" s="24" t="s">
        <v>327</v>
      </c>
      <c r="E275" s="33">
        <v>14.53</v>
      </c>
      <c r="F275" s="20"/>
      <c r="G275" s="20"/>
    </row>
    <row r="276" spans="1:7" x14ac:dyDescent="0.2">
      <c r="A276" s="34">
        <v>4</v>
      </c>
      <c r="B276" s="25">
        <v>160</v>
      </c>
      <c r="C276" s="24" t="s">
        <v>328</v>
      </c>
      <c r="D276" s="24" t="s">
        <v>329</v>
      </c>
      <c r="E276" s="33">
        <v>14.18</v>
      </c>
      <c r="F276" s="20"/>
      <c r="G276" s="20"/>
    </row>
    <row r="277" spans="1:7" x14ac:dyDescent="0.2">
      <c r="A277" s="34">
        <v>4</v>
      </c>
      <c r="B277" s="25">
        <v>169</v>
      </c>
      <c r="C277" s="24" t="s">
        <v>330</v>
      </c>
      <c r="D277" s="24" t="s">
        <v>331</v>
      </c>
      <c r="E277" s="33">
        <v>13.83</v>
      </c>
      <c r="F277" s="20"/>
      <c r="G277" s="20"/>
    </row>
    <row r="278" spans="1:7" x14ac:dyDescent="0.2">
      <c r="A278" s="34">
        <v>4</v>
      </c>
      <c r="B278" s="25">
        <v>177</v>
      </c>
      <c r="C278" s="24" t="s">
        <v>332</v>
      </c>
      <c r="D278" s="24" t="s">
        <v>333</v>
      </c>
      <c r="E278" s="33">
        <v>13.3</v>
      </c>
      <c r="F278" s="20"/>
      <c r="G278" s="20"/>
    </row>
    <row r="279" spans="1:7" x14ac:dyDescent="0.2">
      <c r="A279" s="34">
        <v>5</v>
      </c>
      <c r="B279" s="25">
        <v>167</v>
      </c>
      <c r="C279" s="24" t="s">
        <v>334</v>
      </c>
      <c r="D279" s="24" t="s">
        <v>335</v>
      </c>
      <c r="E279" s="33">
        <v>14.9</v>
      </c>
      <c r="F279" s="20"/>
      <c r="G279" s="20"/>
    </row>
    <row r="280" spans="1:7" x14ac:dyDescent="0.2">
      <c r="A280" s="34">
        <v>5</v>
      </c>
      <c r="B280" s="25">
        <v>186</v>
      </c>
      <c r="C280" s="24" t="s">
        <v>336</v>
      </c>
      <c r="D280" s="24" t="s">
        <v>337</v>
      </c>
      <c r="E280" s="33">
        <v>14.68</v>
      </c>
      <c r="F280" s="20"/>
      <c r="G280" s="20"/>
    </row>
    <row r="281" spans="1:7" x14ac:dyDescent="0.2">
      <c r="A281" s="34">
        <v>5</v>
      </c>
      <c r="B281" s="25">
        <v>204</v>
      </c>
      <c r="C281" s="24" t="s">
        <v>338</v>
      </c>
      <c r="D281" s="24" t="s">
        <v>339</v>
      </c>
      <c r="E281" s="33">
        <v>14.53</v>
      </c>
      <c r="F281" s="20"/>
      <c r="G281" s="20"/>
    </row>
    <row r="282" spans="1:7" x14ac:dyDescent="0.2">
      <c r="A282" s="34">
        <v>5</v>
      </c>
      <c r="B282" s="25">
        <v>223</v>
      </c>
      <c r="C282" s="24" t="s">
        <v>340</v>
      </c>
      <c r="D282" s="24" t="s">
        <v>341</v>
      </c>
      <c r="E282" s="33">
        <v>13.71</v>
      </c>
      <c r="F282" s="20"/>
      <c r="G282" s="20"/>
    </row>
    <row r="283" spans="1:7" x14ac:dyDescent="0.2">
      <c r="A283" s="34">
        <v>5</v>
      </c>
      <c r="B283" s="25">
        <v>242</v>
      </c>
      <c r="C283" s="24" t="s">
        <v>342</v>
      </c>
      <c r="D283" s="24" t="s">
        <v>343</v>
      </c>
      <c r="E283" s="33">
        <v>13.11</v>
      </c>
      <c r="F283" s="20"/>
      <c r="G283" s="20"/>
    </row>
    <row r="284" spans="1:7" x14ac:dyDescent="0.2">
      <c r="A284" s="34">
        <v>5</v>
      </c>
      <c r="B284" s="25">
        <v>261</v>
      </c>
      <c r="C284" s="24" t="s">
        <v>344</v>
      </c>
      <c r="D284" s="24" t="s">
        <v>345</v>
      </c>
      <c r="E284" s="33">
        <v>12.81</v>
      </c>
      <c r="F284" s="20"/>
      <c r="G284" s="20"/>
    </row>
    <row r="285" spans="1:7" x14ac:dyDescent="0.2">
      <c r="A285" s="34">
        <v>5</v>
      </c>
      <c r="B285" s="25">
        <v>279</v>
      </c>
      <c r="C285" s="24" t="s">
        <v>346</v>
      </c>
      <c r="D285" s="24" t="s">
        <v>347</v>
      </c>
      <c r="E285" s="33">
        <v>12.52</v>
      </c>
      <c r="F285" s="20"/>
      <c r="G285" s="20"/>
    </row>
    <row r="286" spans="1:7" x14ac:dyDescent="0.2">
      <c r="A286" s="34">
        <v>5</v>
      </c>
      <c r="B286" s="25">
        <v>298</v>
      </c>
      <c r="C286" s="24" t="s">
        <v>348</v>
      </c>
      <c r="D286" s="24" t="s">
        <v>349</v>
      </c>
      <c r="E286" s="33">
        <v>12.07</v>
      </c>
      <c r="F286" s="20"/>
      <c r="G286" s="20"/>
    </row>
    <row r="287" spans="1:7" x14ac:dyDescent="0.2">
      <c r="A287" s="34">
        <v>5</v>
      </c>
      <c r="B287" s="25">
        <v>317</v>
      </c>
      <c r="C287" s="24" t="s">
        <v>350</v>
      </c>
      <c r="D287" s="24" t="s">
        <v>351</v>
      </c>
      <c r="E287" s="33">
        <v>11.47</v>
      </c>
      <c r="F287" s="20"/>
      <c r="G287" s="20"/>
    </row>
    <row r="288" spans="1:7" x14ac:dyDescent="0.2">
      <c r="A288" s="34">
        <v>5</v>
      </c>
      <c r="B288" s="25">
        <v>335</v>
      </c>
      <c r="C288" s="24" t="s">
        <v>352</v>
      </c>
      <c r="D288" s="24" t="s">
        <v>353</v>
      </c>
      <c r="E288" s="33">
        <v>10.88</v>
      </c>
      <c r="F288" s="20"/>
      <c r="G288" s="20"/>
    </row>
    <row r="289" spans="1:7" x14ac:dyDescent="0.2">
      <c r="A289" s="34">
        <v>5</v>
      </c>
      <c r="B289" s="25">
        <v>354</v>
      </c>
      <c r="C289" s="24" t="s">
        <v>354</v>
      </c>
      <c r="D289" s="24" t="s">
        <v>355</v>
      </c>
      <c r="E289" s="33">
        <v>10.43</v>
      </c>
      <c r="F289" s="20"/>
      <c r="G289" s="20"/>
    </row>
    <row r="290" spans="1:7" ht="15" customHeight="1" x14ac:dyDescent="0.2">
      <c r="A290" s="34">
        <v>6</v>
      </c>
      <c r="B290" s="25">
        <v>372</v>
      </c>
      <c r="C290" s="24" t="s">
        <v>356</v>
      </c>
      <c r="D290" s="24" t="s">
        <v>357</v>
      </c>
      <c r="E290" s="33">
        <v>13.4</v>
      </c>
      <c r="F290" s="24"/>
      <c r="G290" s="24"/>
    </row>
    <row r="291" spans="1:7" ht="15" customHeight="1" x14ac:dyDescent="0.2">
      <c r="A291" s="34">
        <v>6</v>
      </c>
      <c r="B291" s="25">
        <v>406</v>
      </c>
      <c r="C291" s="24" t="s">
        <v>358</v>
      </c>
      <c r="D291" s="24" t="s">
        <v>359</v>
      </c>
      <c r="E291" s="33">
        <v>13.27</v>
      </c>
      <c r="F291" s="24"/>
      <c r="G291" s="24"/>
    </row>
    <row r="292" spans="1:7" ht="15" customHeight="1" x14ac:dyDescent="0.2">
      <c r="A292" s="34">
        <v>6</v>
      </c>
      <c r="B292" s="25">
        <v>439</v>
      </c>
      <c r="C292" s="24" t="s">
        <v>360</v>
      </c>
      <c r="D292" s="24" t="s">
        <v>361</v>
      </c>
      <c r="E292" s="33">
        <v>13</v>
      </c>
      <c r="F292" s="24"/>
      <c r="G292" s="24"/>
    </row>
    <row r="293" spans="1:7" ht="15" customHeight="1" x14ac:dyDescent="0.2">
      <c r="A293" s="34">
        <v>6</v>
      </c>
      <c r="B293" s="25">
        <v>473</v>
      </c>
      <c r="C293" s="24" t="s">
        <v>362</v>
      </c>
      <c r="D293" s="24" t="s">
        <v>363</v>
      </c>
      <c r="E293" s="33">
        <v>13</v>
      </c>
      <c r="F293" s="24"/>
      <c r="G293" s="24"/>
    </row>
    <row r="294" spans="1:7" ht="15" customHeight="1" x14ac:dyDescent="0.2">
      <c r="A294" s="34">
        <v>6</v>
      </c>
      <c r="B294" s="25">
        <v>506</v>
      </c>
      <c r="C294" s="24" t="s">
        <v>364</v>
      </c>
      <c r="D294" s="24" t="s">
        <v>365</v>
      </c>
      <c r="E294" s="33">
        <v>12.53</v>
      </c>
      <c r="F294" s="24"/>
      <c r="G294" s="24"/>
    </row>
    <row r="295" spans="1:7" ht="15" customHeight="1" x14ac:dyDescent="0.2">
      <c r="A295" s="34">
        <v>6</v>
      </c>
      <c r="B295" s="25">
        <v>540</v>
      </c>
      <c r="C295" s="24" t="s">
        <v>366</v>
      </c>
      <c r="D295" s="24" t="s">
        <v>367</v>
      </c>
      <c r="E295" s="33">
        <v>12.46</v>
      </c>
      <c r="F295" s="24"/>
      <c r="G295" s="24"/>
    </row>
    <row r="296" spans="1:7" ht="15" customHeight="1" x14ac:dyDescent="0.2">
      <c r="A296" s="34">
        <v>6</v>
      </c>
      <c r="B296" s="25">
        <v>574</v>
      </c>
      <c r="C296" s="24" t="s">
        <v>368</v>
      </c>
      <c r="D296" s="24" t="s">
        <v>369</v>
      </c>
      <c r="E296" s="33">
        <v>12.33</v>
      </c>
      <c r="F296" s="24"/>
      <c r="G296" s="24"/>
    </row>
    <row r="297" spans="1:7" ht="15" customHeight="1" x14ac:dyDescent="0.2">
      <c r="A297" s="34">
        <v>6</v>
      </c>
      <c r="B297" s="25">
        <v>607</v>
      </c>
      <c r="C297" s="24" t="s">
        <v>370</v>
      </c>
      <c r="D297" s="24" t="s">
        <v>371</v>
      </c>
      <c r="E297" s="33">
        <v>11.52</v>
      </c>
      <c r="F297" s="24"/>
      <c r="G297" s="24"/>
    </row>
    <row r="298" spans="1:7" ht="15" customHeight="1" x14ac:dyDescent="0.2">
      <c r="A298" s="34">
        <v>6</v>
      </c>
      <c r="B298" s="25">
        <v>641</v>
      </c>
      <c r="C298" s="24" t="s">
        <v>372</v>
      </c>
      <c r="D298" s="24" t="s">
        <v>373</v>
      </c>
      <c r="E298" s="33">
        <v>11.26</v>
      </c>
      <c r="F298" s="24"/>
      <c r="G298" s="24"/>
    </row>
    <row r="299" spans="1:7" ht="15" customHeight="1" x14ac:dyDescent="0.2">
      <c r="A299" s="34">
        <v>6</v>
      </c>
      <c r="B299" s="25">
        <v>674</v>
      </c>
      <c r="C299" s="24" t="s">
        <v>374</v>
      </c>
      <c r="D299" s="24" t="s">
        <v>375</v>
      </c>
      <c r="E299" s="33">
        <v>10.99</v>
      </c>
      <c r="F299" s="24"/>
      <c r="G299" s="24"/>
    </row>
    <row r="300" spans="1:7" ht="15" customHeight="1" x14ac:dyDescent="0.2">
      <c r="A300" s="34">
        <v>6</v>
      </c>
      <c r="B300" s="25">
        <v>708</v>
      </c>
      <c r="C300" s="24" t="s">
        <v>376</v>
      </c>
      <c r="D300" s="24" t="s">
        <v>377</v>
      </c>
      <c r="E300" s="33">
        <v>10.45</v>
      </c>
      <c r="F300" s="24"/>
      <c r="G300" s="24"/>
    </row>
    <row r="301" spans="1:7" ht="15" customHeight="1" x14ac:dyDescent="0.2">
      <c r="A301" s="34">
        <v>7</v>
      </c>
      <c r="B301" s="25">
        <v>637</v>
      </c>
      <c r="C301" s="24" t="s">
        <v>378</v>
      </c>
      <c r="D301" s="24" t="s">
        <v>379</v>
      </c>
      <c r="E301" s="33">
        <v>12.1</v>
      </c>
      <c r="F301" s="24"/>
      <c r="G301" s="24"/>
    </row>
    <row r="302" spans="1:7" ht="15" customHeight="1" x14ac:dyDescent="0.2">
      <c r="A302" s="34">
        <v>7</v>
      </c>
      <c r="B302" s="25">
        <v>680</v>
      </c>
      <c r="C302" s="24" t="s">
        <v>380</v>
      </c>
      <c r="D302" s="24" t="s">
        <v>381</v>
      </c>
      <c r="E302" s="33">
        <v>12.04</v>
      </c>
      <c r="F302" s="24"/>
      <c r="G302" s="24"/>
    </row>
    <row r="303" spans="1:7" ht="15" customHeight="1" x14ac:dyDescent="0.2">
      <c r="A303" s="34">
        <v>7</v>
      </c>
      <c r="B303" s="25">
        <v>722</v>
      </c>
      <c r="C303" s="24" t="s">
        <v>382</v>
      </c>
      <c r="D303" s="24" t="s">
        <v>383</v>
      </c>
      <c r="E303" s="33">
        <v>12.04</v>
      </c>
      <c r="F303" s="24"/>
      <c r="G303" s="24"/>
    </row>
    <row r="304" spans="1:7" ht="15" customHeight="1" x14ac:dyDescent="0.2">
      <c r="A304" s="34">
        <v>7</v>
      </c>
      <c r="B304" s="25">
        <v>765</v>
      </c>
      <c r="C304" s="24" t="s">
        <v>384</v>
      </c>
      <c r="D304" s="24" t="s">
        <v>385</v>
      </c>
      <c r="E304" s="33">
        <v>12.03</v>
      </c>
      <c r="F304" s="24"/>
      <c r="G304" s="24"/>
    </row>
    <row r="305" spans="1:7" ht="15" customHeight="1" x14ac:dyDescent="0.2">
      <c r="A305" s="34">
        <v>7</v>
      </c>
      <c r="B305" s="25">
        <v>807</v>
      </c>
      <c r="C305" s="24" t="s">
        <v>386</v>
      </c>
      <c r="D305" s="24" t="s">
        <v>387</v>
      </c>
      <c r="E305" s="33">
        <v>11.8</v>
      </c>
      <c r="F305" s="24"/>
      <c r="G305" s="24"/>
    </row>
    <row r="306" spans="1:7" ht="15" customHeight="1" x14ac:dyDescent="0.2">
      <c r="A306" s="34">
        <v>7</v>
      </c>
      <c r="B306" s="25">
        <v>850</v>
      </c>
      <c r="C306" s="24" t="s">
        <v>388</v>
      </c>
      <c r="D306" s="24" t="s">
        <v>389</v>
      </c>
      <c r="E306" s="33">
        <v>11.74</v>
      </c>
      <c r="F306" s="24"/>
      <c r="G306" s="24"/>
    </row>
    <row r="307" spans="1:7" ht="15" customHeight="1" x14ac:dyDescent="0.2">
      <c r="A307" s="34">
        <v>7</v>
      </c>
      <c r="B307" s="25">
        <v>893</v>
      </c>
      <c r="C307" s="24" t="s">
        <v>390</v>
      </c>
      <c r="D307" s="24" t="s">
        <v>391</v>
      </c>
      <c r="E307" s="33">
        <v>11.25</v>
      </c>
      <c r="F307" s="24"/>
      <c r="G307" s="24"/>
    </row>
    <row r="308" spans="1:7" ht="15" customHeight="1" x14ac:dyDescent="0.2">
      <c r="A308" s="34">
        <v>7</v>
      </c>
      <c r="B308" s="25">
        <v>935</v>
      </c>
      <c r="C308" s="24" t="s">
        <v>392</v>
      </c>
      <c r="D308" s="24" t="s">
        <v>393</v>
      </c>
      <c r="E308" s="33">
        <v>10.89</v>
      </c>
      <c r="F308" s="24"/>
      <c r="G308" s="24"/>
    </row>
    <row r="309" spans="1:7" ht="15" customHeight="1" x14ac:dyDescent="0.2">
      <c r="A309" s="34">
        <v>7</v>
      </c>
      <c r="B309" s="25">
        <v>978</v>
      </c>
      <c r="C309" s="24" t="s">
        <v>394</v>
      </c>
      <c r="D309" s="24" t="s">
        <v>395</v>
      </c>
      <c r="E309" s="33">
        <v>10.65</v>
      </c>
      <c r="F309" s="24"/>
      <c r="G309" s="24"/>
    </row>
    <row r="310" spans="1:7" ht="15" customHeight="1" x14ac:dyDescent="0.2">
      <c r="A310" s="34">
        <v>7</v>
      </c>
      <c r="B310" s="25">
        <v>1020</v>
      </c>
      <c r="C310" s="24" t="s">
        <v>396</v>
      </c>
      <c r="D310" s="24" t="s">
        <v>397</v>
      </c>
      <c r="E310" s="33">
        <v>10.41</v>
      </c>
      <c r="F310" s="24"/>
      <c r="G310" s="24"/>
    </row>
    <row r="311" spans="1:7" ht="15" customHeight="1" x14ac:dyDescent="0.2">
      <c r="A311" s="34">
        <v>7</v>
      </c>
      <c r="B311" s="25">
        <v>1063</v>
      </c>
      <c r="C311" s="24" t="s">
        <v>398</v>
      </c>
      <c r="D311" s="24" t="s">
        <v>399</v>
      </c>
      <c r="E311" s="33">
        <v>10.41</v>
      </c>
      <c r="F311" s="24"/>
      <c r="G311" s="24"/>
    </row>
    <row r="312" spans="1:7" ht="15" customHeight="1" x14ac:dyDescent="0.2">
      <c r="A312" s="34">
        <v>8</v>
      </c>
      <c r="B312" s="25">
        <v>982</v>
      </c>
      <c r="C312" s="24" t="s">
        <v>400</v>
      </c>
      <c r="D312" s="24" t="s">
        <v>401</v>
      </c>
      <c r="E312" s="33">
        <v>10.5</v>
      </c>
      <c r="F312" s="24"/>
      <c r="G312" s="24"/>
    </row>
    <row r="313" spans="1:7" ht="15" customHeight="1" x14ac:dyDescent="0.2">
      <c r="A313" s="34">
        <v>8</v>
      </c>
      <c r="B313" s="25">
        <v>1026</v>
      </c>
      <c r="C313" s="24" t="s">
        <v>402</v>
      </c>
      <c r="D313" s="24" t="s">
        <v>403</v>
      </c>
      <c r="E313" s="33">
        <v>10.45</v>
      </c>
      <c r="F313" s="24"/>
      <c r="G313" s="24"/>
    </row>
    <row r="314" spans="1:7" ht="15" customHeight="1" x14ac:dyDescent="0.2">
      <c r="A314" s="34">
        <v>8</v>
      </c>
      <c r="B314" s="25">
        <v>1069</v>
      </c>
      <c r="C314" s="24" t="s">
        <v>404</v>
      </c>
      <c r="D314" s="24" t="s">
        <v>405</v>
      </c>
      <c r="E314" s="33">
        <v>10.45</v>
      </c>
      <c r="F314" s="24"/>
      <c r="G314" s="24"/>
    </row>
    <row r="315" spans="1:7" ht="15" customHeight="1" x14ac:dyDescent="0.2">
      <c r="A315" s="34">
        <v>8</v>
      </c>
      <c r="B315" s="25">
        <v>1113</v>
      </c>
      <c r="C315" s="24" t="s">
        <v>406</v>
      </c>
      <c r="D315" s="24" t="s">
        <v>407</v>
      </c>
      <c r="E315" s="33">
        <v>10.44</v>
      </c>
      <c r="F315" s="24"/>
      <c r="G315" s="24"/>
    </row>
    <row r="316" spans="1:7" ht="15" customHeight="1" x14ac:dyDescent="0.2">
      <c r="A316" s="34">
        <v>8</v>
      </c>
      <c r="B316" s="25">
        <v>1156</v>
      </c>
      <c r="C316" s="24" t="s">
        <v>408</v>
      </c>
      <c r="D316" s="24" t="s">
        <v>409</v>
      </c>
      <c r="E316" s="33">
        <v>10.4</v>
      </c>
      <c r="F316" s="24"/>
      <c r="G316" s="24"/>
    </row>
    <row r="317" spans="1:7" ht="15" customHeight="1" x14ac:dyDescent="0.2">
      <c r="A317" s="34">
        <v>8</v>
      </c>
      <c r="B317" s="25">
        <v>1200</v>
      </c>
      <c r="C317" s="24" t="s">
        <v>410</v>
      </c>
      <c r="D317" s="24" t="s">
        <v>411</v>
      </c>
      <c r="E317" s="33">
        <v>10.19</v>
      </c>
      <c r="F317" s="24"/>
      <c r="G317" s="24"/>
    </row>
    <row r="318" spans="1:7" ht="15" customHeight="1" x14ac:dyDescent="0.2">
      <c r="A318" s="34">
        <v>8</v>
      </c>
      <c r="B318" s="25">
        <v>1243</v>
      </c>
      <c r="C318" s="24" t="s">
        <v>412</v>
      </c>
      <c r="D318" s="24" t="s">
        <v>413</v>
      </c>
      <c r="E318" s="33">
        <v>9.77</v>
      </c>
      <c r="F318" s="24"/>
      <c r="G318" s="24"/>
    </row>
    <row r="319" spans="1:7" ht="15" customHeight="1" x14ac:dyDescent="0.2">
      <c r="A319" s="34">
        <v>8</v>
      </c>
      <c r="B319" s="25">
        <v>1287</v>
      </c>
      <c r="C319" s="24" t="s">
        <v>414</v>
      </c>
      <c r="D319" s="24" t="s">
        <v>415</v>
      </c>
      <c r="E319" s="33">
        <v>9.4499999999999993</v>
      </c>
      <c r="F319" s="24"/>
      <c r="G319" s="24"/>
    </row>
    <row r="320" spans="1:7" ht="15" customHeight="1" x14ac:dyDescent="0.2">
      <c r="A320" s="34">
        <v>8</v>
      </c>
      <c r="B320" s="25">
        <v>1330</v>
      </c>
      <c r="C320" s="24" t="s">
        <v>416</v>
      </c>
      <c r="D320" s="24" t="s">
        <v>417</v>
      </c>
      <c r="E320" s="33">
        <v>9.24</v>
      </c>
      <c r="F320" s="24"/>
      <c r="G320" s="24"/>
    </row>
    <row r="321" spans="1:7" ht="15" customHeight="1" x14ac:dyDescent="0.2">
      <c r="A321" s="34">
        <v>8</v>
      </c>
      <c r="B321" s="25">
        <v>1374</v>
      </c>
      <c r="C321" s="24" t="s">
        <v>418</v>
      </c>
      <c r="D321" s="24" t="s">
        <v>419</v>
      </c>
      <c r="E321" s="33">
        <v>9.0299999999999994</v>
      </c>
      <c r="F321" s="24"/>
      <c r="G321" s="24"/>
    </row>
    <row r="322" spans="1:7" ht="15" customHeight="1" x14ac:dyDescent="0.2">
      <c r="A322" s="34">
        <v>8</v>
      </c>
      <c r="B322" s="25">
        <v>1417</v>
      </c>
      <c r="C322" s="24" t="s">
        <v>420</v>
      </c>
      <c r="D322" s="24" t="s">
        <v>421</v>
      </c>
      <c r="E322" s="33">
        <v>9.0299999999999994</v>
      </c>
      <c r="F322" s="24"/>
      <c r="G322" s="24"/>
    </row>
    <row r="323" spans="1:7" ht="15" customHeight="1" x14ac:dyDescent="0.2">
      <c r="A323" s="34">
        <v>9</v>
      </c>
      <c r="B323" s="25">
        <v>1351</v>
      </c>
      <c r="C323" s="24" t="s">
        <v>422</v>
      </c>
      <c r="D323" s="24" t="s">
        <v>423</v>
      </c>
      <c r="E323" s="33">
        <v>9.5500000000000007</v>
      </c>
      <c r="F323" s="24"/>
      <c r="G323" s="24"/>
    </row>
    <row r="324" spans="1:7" ht="15" customHeight="1" x14ac:dyDescent="0.2">
      <c r="A324" s="34">
        <v>9</v>
      </c>
      <c r="B324" s="25">
        <v>1393</v>
      </c>
      <c r="C324" s="24" t="s">
        <v>424</v>
      </c>
      <c r="D324" s="24" t="s">
        <v>425</v>
      </c>
      <c r="E324" s="33">
        <v>9.5</v>
      </c>
      <c r="F324" s="24"/>
      <c r="G324" s="24"/>
    </row>
    <row r="325" spans="1:7" ht="15" customHeight="1" x14ac:dyDescent="0.2">
      <c r="A325" s="34">
        <v>9</v>
      </c>
      <c r="B325" s="25">
        <v>1435</v>
      </c>
      <c r="C325" s="24" t="s">
        <v>426</v>
      </c>
      <c r="D325" s="24" t="s">
        <v>427</v>
      </c>
      <c r="E325" s="33">
        <v>9.5</v>
      </c>
      <c r="F325" s="24"/>
      <c r="G325" s="24"/>
    </row>
    <row r="326" spans="1:7" ht="15" customHeight="1" x14ac:dyDescent="0.2">
      <c r="A326" s="34">
        <v>9</v>
      </c>
      <c r="B326" s="25">
        <v>1477</v>
      </c>
      <c r="C326" s="24" t="s">
        <v>428</v>
      </c>
      <c r="D326" s="24" t="s">
        <v>429</v>
      </c>
      <c r="E326" s="33">
        <v>9.49</v>
      </c>
      <c r="F326" s="24"/>
      <c r="G326" s="24"/>
    </row>
    <row r="327" spans="1:7" ht="15" customHeight="1" x14ac:dyDescent="0.2">
      <c r="A327" s="34">
        <v>9</v>
      </c>
      <c r="B327" s="25">
        <v>1519</v>
      </c>
      <c r="C327" s="24" t="s">
        <v>430</v>
      </c>
      <c r="D327" s="24" t="s">
        <v>431</v>
      </c>
      <c r="E327" s="33">
        <v>9.49</v>
      </c>
      <c r="F327" s="24"/>
      <c r="G327" s="24"/>
    </row>
    <row r="328" spans="1:7" ht="15" customHeight="1" x14ac:dyDescent="0.2">
      <c r="A328" s="34">
        <v>9</v>
      </c>
      <c r="B328" s="25">
        <v>1561</v>
      </c>
      <c r="C328" s="24" t="s">
        <v>432</v>
      </c>
      <c r="D328" s="24" t="s">
        <v>433</v>
      </c>
      <c r="E328" s="33">
        <v>9.36</v>
      </c>
      <c r="F328" s="24"/>
      <c r="G328" s="24"/>
    </row>
    <row r="329" spans="1:7" ht="15" customHeight="1" x14ac:dyDescent="0.2">
      <c r="A329" s="34">
        <v>9</v>
      </c>
      <c r="B329" s="25">
        <v>1603</v>
      </c>
      <c r="C329" s="24" t="s">
        <v>434</v>
      </c>
      <c r="D329" s="24" t="s">
        <v>435</v>
      </c>
      <c r="E329" s="33">
        <v>9.17</v>
      </c>
      <c r="F329" s="24"/>
      <c r="G329" s="24"/>
    </row>
    <row r="330" spans="1:7" ht="15" customHeight="1" x14ac:dyDescent="0.2">
      <c r="A330" s="34">
        <v>9</v>
      </c>
      <c r="B330" s="25">
        <v>1645</v>
      </c>
      <c r="C330" s="24" t="s">
        <v>436</v>
      </c>
      <c r="D330" s="24" t="s">
        <v>437</v>
      </c>
      <c r="E330" s="33">
        <v>8.98</v>
      </c>
      <c r="F330" s="24"/>
      <c r="G330" s="24"/>
    </row>
    <row r="331" spans="1:7" ht="15" customHeight="1" x14ac:dyDescent="0.2">
      <c r="A331" s="34">
        <v>9</v>
      </c>
      <c r="B331" s="25">
        <v>1687</v>
      </c>
      <c r="C331" s="24" t="s">
        <v>438</v>
      </c>
      <c r="D331" s="24" t="s">
        <v>439</v>
      </c>
      <c r="E331" s="33">
        <v>8.7899999999999991</v>
      </c>
      <c r="F331" s="24"/>
      <c r="G331" s="24"/>
    </row>
    <row r="332" spans="1:7" ht="15" customHeight="1" x14ac:dyDescent="0.2">
      <c r="A332" s="34">
        <v>9</v>
      </c>
      <c r="B332" s="25">
        <v>1729</v>
      </c>
      <c r="C332" s="24" t="s">
        <v>440</v>
      </c>
      <c r="D332" s="24" t="s">
        <v>441</v>
      </c>
      <c r="E332" s="33">
        <v>8.69</v>
      </c>
      <c r="F332" s="24"/>
      <c r="G332" s="24"/>
    </row>
    <row r="333" spans="1:7" ht="15" customHeight="1" x14ac:dyDescent="0.2">
      <c r="A333" s="34">
        <v>9</v>
      </c>
      <c r="B333" s="25">
        <v>1771</v>
      </c>
      <c r="C333" s="24" t="s">
        <v>442</v>
      </c>
      <c r="D333" s="24" t="s">
        <v>443</v>
      </c>
      <c r="E333" s="33">
        <v>8.69</v>
      </c>
      <c r="F333" s="24"/>
      <c r="G333" s="24"/>
    </row>
    <row r="334" spans="1:7" ht="15" customHeight="1" x14ac:dyDescent="0.2">
      <c r="A334" s="34">
        <v>10</v>
      </c>
      <c r="B334" s="25">
        <v>1727</v>
      </c>
      <c r="C334" s="24" t="s">
        <v>444</v>
      </c>
      <c r="D334" s="24" t="s">
        <v>445</v>
      </c>
      <c r="E334" s="33">
        <v>8.9499999999999993</v>
      </c>
      <c r="F334" s="24"/>
      <c r="G334" s="24"/>
    </row>
    <row r="335" spans="1:7" ht="15" customHeight="1" x14ac:dyDescent="0.2">
      <c r="A335" s="34">
        <v>10</v>
      </c>
      <c r="B335" s="25">
        <v>1767</v>
      </c>
      <c r="C335" s="24" t="s">
        <v>446</v>
      </c>
      <c r="D335" s="24" t="s">
        <v>447</v>
      </c>
      <c r="E335" s="33">
        <v>8.91</v>
      </c>
      <c r="F335" s="24"/>
      <c r="G335" s="24"/>
    </row>
    <row r="336" spans="1:7" ht="15" customHeight="1" x14ac:dyDescent="0.2">
      <c r="A336" s="34">
        <v>10</v>
      </c>
      <c r="B336" s="25">
        <v>1807</v>
      </c>
      <c r="C336" s="24" t="s">
        <v>448</v>
      </c>
      <c r="D336" s="24" t="s">
        <v>449</v>
      </c>
      <c r="E336" s="33">
        <v>8.91</v>
      </c>
      <c r="F336" s="24"/>
      <c r="G336" s="24"/>
    </row>
    <row r="337" spans="1:7" ht="15" customHeight="1" x14ac:dyDescent="0.2">
      <c r="A337" s="34">
        <v>10</v>
      </c>
      <c r="B337" s="25">
        <v>1846</v>
      </c>
      <c r="C337" s="24" t="s">
        <v>450</v>
      </c>
      <c r="D337" s="24" t="s">
        <v>451</v>
      </c>
      <c r="E337" s="33">
        <v>8.9</v>
      </c>
      <c r="F337" s="24"/>
      <c r="G337" s="24"/>
    </row>
    <row r="338" spans="1:7" ht="15" customHeight="1" x14ac:dyDescent="0.2">
      <c r="A338" s="34">
        <v>10</v>
      </c>
      <c r="B338" s="25">
        <v>1886</v>
      </c>
      <c r="C338" s="24" t="s">
        <v>452</v>
      </c>
      <c r="D338" s="24" t="s">
        <v>453</v>
      </c>
      <c r="E338" s="33">
        <v>8.9</v>
      </c>
      <c r="F338" s="24"/>
      <c r="G338" s="24"/>
    </row>
    <row r="339" spans="1:7" ht="15" customHeight="1" x14ac:dyDescent="0.2">
      <c r="A339" s="34">
        <v>10</v>
      </c>
      <c r="B339" s="25">
        <v>1926</v>
      </c>
      <c r="C339" s="24" t="s">
        <v>454</v>
      </c>
      <c r="D339" s="24" t="s">
        <v>455</v>
      </c>
      <c r="E339" s="33">
        <v>8.86</v>
      </c>
      <c r="F339" s="24"/>
      <c r="G339" s="24"/>
    </row>
    <row r="340" spans="1:7" ht="15" customHeight="1" x14ac:dyDescent="0.2">
      <c r="A340" s="34">
        <v>10</v>
      </c>
      <c r="B340" s="25">
        <v>1966</v>
      </c>
      <c r="C340" s="24" t="s">
        <v>456</v>
      </c>
      <c r="D340" s="24" t="s">
        <v>457</v>
      </c>
      <c r="E340" s="33">
        <v>8.77</v>
      </c>
      <c r="F340" s="24"/>
      <c r="G340" s="24"/>
    </row>
    <row r="341" spans="1:7" ht="15" customHeight="1" x14ac:dyDescent="0.2">
      <c r="A341" s="34">
        <v>10</v>
      </c>
      <c r="B341" s="25">
        <v>2006</v>
      </c>
      <c r="C341" s="24" t="s">
        <v>458</v>
      </c>
      <c r="D341" s="24" t="s">
        <v>459</v>
      </c>
      <c r="E341" s="33">
        <v>8.68</v>
      </c>
      <c r="F341" s="24"/>
      <c r="G341" s="24"/>
    </row>
    <row r="342" spans="1:7" ht="15" customHeight="1" x14ac:dyDescent="0.2">
      <c r="A342" s="34">
        <v>10</v>
      </c>
      <c r="B342" s="25">
        <v>2045</v>
      </c>
      <c r="C342" s="24" t="s">
        <v>460</v>
      </c>
      <c r="D342" s="24" t="s">
        <v>461</v>
      </c>
      <c r="E342" s="33">
        <v>8.59</v>
      </c>
      <c r="F342" s="24"/>
      <c r="G342" s="24"/>
    </row>
    <row r="343" spans="1:7" ht="15" customHeight="1" x14ac:dyDescent="0.2">
      <c r="A343" s="34">
        <v>10</v>
      </c>
      <c r="B343" s="25">
        <v>2085</v>
      </c>
      <c r="C343" s="24" t="s">
        <v>462</v>
      </c>
      <c r="D343" s="24" t="s">
        <v>463</v>
      </c>
      <c r="E343" s="33">
        <v>8.5</v>
      </c>
      <c r="F343" s="24"/>
      <c r="G343" s="24"/>
    </row>
    <row r="344" spans="1:7" ht="15" customHeight="1" x14ac:dyDescent="0.2">
      <c r="A344" s="34">
        <v>10</v>
      </c>
      <c r="B344" s="25">
        <v>2125</v>
      </c>
      <c r="C344" s="24" t="s">
        <v>464</v>
      </c>
      <c r="D344" s="24" t="s">
        <v>465</v>
      </c>
      <c r="E344" s="33">
        <v>8.41</v>
      </c>
      <c r="F344" s="24"/>
      <c r="G344" s="24"/>
    </row>
    <row r="345" spans="1:7" ht="15" customHeight="1" x14ac:dyDescent="0.2">
      <c r="A345" s="34">
        <v>11</v>
      </c>
      <c r="B345" s="25">
        <v>2106</v>
      </c>
      <c r="C345" s="24" t="s">
        <v>466</v>
      </c>
      <c r="D345" s="24" t="s">
        <v>467</v>
      </c>
      <c r="E345" s="33">
        <v>8.5500000000000007</v>
      </c>
      <c r="F345" s="24"/>
      <c r="G345" s="24"/>
    </row>
    <row r="346" spans="1:7" ht="15" customHeight="1" x14ac:dyDescent="0.2">
      <c r="A346" s="34">
        <v>11</v>
      </c>
      <c r="B346" s="25">
        <v>2143</v>
      </c>
      <c r="C346" s="24" t="s">
        <v>468</v>
      </c>
      <c r="D346" s="24" t="s">
        <v>469</v>
      </c>
      <c r="E346" s="33">
        <v>8.51</v>
      </c>
      <c r="F346" s="24"/>
      <c r="G346" s="24"/>
    </row>
    <row r="347" spans="1:7" ht="15" customHeight="1" x14ac:dyDescent="0.2">
      <c r="A347" s="34">
        <v>11</v>
      </c>
      <c r="B347" s="25">
        <v>2181</v>
      </c>
      <c r="C347" s="24" t="s">
        <v>470</v>
      </c>
      <c r="D347" s="24" t="s">
        <v>471</v>
      </c>
      <c r="E347" s="33">
        <v>8.51</v>
      </c>
      <c r="F347" s="24"/>
      <c r="G347" s="24"/>
    </row>
    <row r="348" spans="1:7" ht="15" customHeight="1" x14ac:dyDescent="0.2">
      <c r="A348" s="34">
        <v>11</v>
      </c>
      <c r="B348" s="25">
        <v>2218</v>
      </c>
      <c r="C348" s="24" t="s">
        <v>472</v>
      </c>
      <c r="D348" s="24" t="s">
        <v>473</v>
      </c>
      <c r="E348" s="33">
        <v>8.5</v>
      </c>
      <c r="F348" s="24"/>
      <c r="G348" s="24"/>
    </row>
    <row r="349" spans="1:7" ht="15" customHeight="1" x14ac:dyDescent="0.2">
      <c r="A349" s="34">
        <v>11</v>
      </c>
      <c r="B349" s="25">
        <v>2256</v>
      </c>
      <c r="C349" s="24" t="s">
        <v>474</v>
      </c>
      <c r="D349" s="24" t="s">
        <v>475</v>
      </c>
      <c r="E349" s="33">
        <v>8.5</v>
      </c>
      <c r="F349" s="24"/>
      <c r="G349" s="24"/>
    </row>
    <row r="350" spans="1:7" ht="15" customHeight="1" x14ac:dyDescent="0.2">
      <c r="A350" s="34">
        <v>11</v>
      </c>
      <c r="B350" s="25">
        <v>2293</v>
      </c>
      <c r="C350" s="24" t="s">
        <v>476</v>
      </c>
      <c r="D350" s="24" t="s">
        <v>477</v>
      </c>
      <c r="E350" s="33">
        <v>8.4600000000000009</v>
      </c>
      <c r="F350" s="24"/>
      <c r="G350" s="24"/>
    </row>
    <row r="351" spans="1:7" ht="15" customHeight="1" x14ac:dyDescent="0.2">
      <c r="A351" s="34">
        <v>11</v>
      </c>
      <c r="B351" s="25">
        <v>2330</v>
      </c>
      <c r="C351" s="24" t="s">
        <v>478</v>
      </c>
      <c r="D351" s="24" t="s">
        <v>479</v>
      </c>
      <c r="E351" s="33">
        <v>8.3800000000000008</v>
      </c>
      <c r="F351" s="24"/>
      <c r="G351" s="24"/>
    </row>
    <row r="352" spans="1:7" ht="15" customHeight="1" x14ac:dyDescent="0.2">
      <c r="A352" s="34">
        <v>11</v>
      </c>
      <c r="B352" s="25">
        <v>2368</v>
      </c>
      <c r="C352" s="24" t="s">
        <v>480</v>
      </c>
      <c r="D352" s="24" t="s">
        <v>481</v>
      </c>
      <c r="E352" s="33">
        <v>8.2899999999999991</v>
      </c>
      <c r="F352" s="24"/>
      <c r="G352" s="24"/>
    </row>
    <row r="353" spans="1:7" ht="15" customHeight="1" x14ac:dyDescent="0.2">
      <c r="A353" s="34">
        <v>11</v>
      </c>
      <c r="B353" s="25">
        <v>2405</v>
      </c>
      <c r="C353" s="24" t="s">
        <v>482</v>
      </c>
      <c r="D353" s="24" t="s">
        <v>483</v>
      </c>
      <c r="E353" s="33">
        <v>8.2899999999999991</v>
      </c>
      <c r="F353" s="24"/>
      <c r="G353" s="24"/>
    </row>
    <row r="354" spans="1:7" ht="15" customHeight="1" x14ac:dyDescent="0.2">
      <c r="A354" s="34">
        <v>11</v>
      </c>
      <c r="B354" s="25">
        <v>2443</v>
      </c>
      <c r="C354" s="24" t="s">
        <v>484</v>
      </c>
      <c r="D354" s="24" t="s">
        <v>485</v>
      </c>
      <c r="E354" s="33">
        <v>8.2899999999999991</v>
      </c>
      <c r="F354" s="24"/>
      <c r="G354" s="24"/>
    </row>
    <row r="355" spans="1:7" ht="15" customHeight="1" x14ac:dyDescent="0.2">
      <c r="A355" s="34">
        <v>11</v>
      </c>
      <c r="B355" s="25">
        <v>2480</v>
      </c>
      <c r="C355" s="24" t="s">
        <v>486</v>
      </c>
      <c r="D355" s="24" t="s">
        <v>487</v>
      </c>
      <c r="E355" s="33">
        <v>8.2899999999999991</v>
      </c>
      <c r="F355" s="24"/>
      <c r="G355" s="24"/>
    </row>
    <row r="356" spans="1:7" ht="15" customHeight="1" x14ac:dyDescent="0.2">
      <c r="A356" s="34">
        <v>12</v>
      </c>
      <c r="B356" s="25">
        <v>2486</v>
      </c>
      <c r="C356" s="24" t="s">
        <v>488</v>
      </c>
      <c r="D356" s="24" t="s">
        <v>489</v>
      </c>
      <c r="E356" s="33">
        <v>8.2799999999999994</v>
      </c>
      <c r="F356" s="24"/>
      <c r="G356" s="24"/>
    </row>
    <row r="357" spans="1:7" ht="15" customHeight="1" x14ac:dyDescent="0.2">
      <c r="A357" s="34">
        <v>12</v>
      </c>
      <c r="B357" s="25">
        <v>2521</v>
      </c>
      <c r="C357" s="24" t="s">
        <v>490</v>
      </c>
      <c r="D357" s="24" t="s">
        <v>491</v>
      </c>
      <c r="E357" s="33">
        <v>8.2799999999999994</v>
      </c>
      <c r="F357" s="24"/>
      <c r="G357" s="24"/>
    </row>
    <row r="358" spans="1:7" ht="15" customHeight="1" x14ac:dyDescent="0.2">
      <c r="A358" s="34">
        <v>12</v>
      </c>
      <c r="B358" s="25">
        <v>2556</v>
      </c>
      <c r="C358" s="24" t="s">
        <v>492</v>
      </c>
      <c r="D358" s="24" t="s">
        <v>493</v>
      </c>
      <c r="E358" s="33">
        <v>8.2799999999999994</v>
      </c>
      <c r="F358" s="24"/>
      <c r="G358" s="24"/>
    </row>
    <row r="359" spans="1:7" ht="15" customHeight="1" x14ac:dyDescent="0.2">
      <c r="A359" s="34">
        <v>12</v>
      </c>
      <c r="B359" s="25">
        <v>2590</v>
      </c>
      <c r="C359" s="24" t="s">
        <v>494</v>
      </c>
      <c r="D359" s="24" t="s">
        <v>495</v>
      </c>
      <c r="E359" s="33">
        <v>8.2799999999999994</v>
      </c>
      <c r="F359" s="24"/>
      <c r="G359" s="24"/>
    </row>
    <row r="360" spans="1:7" ht="15" customHeight="1" x14ac:dyDescent="0.2">
      <c r="A360" s="34">
        <v>12</v>
      </c>
      <c r="B360" s="25">
        <v>2625</v>
      </c>
      <c r="C360" s="24" t="s">
        <v>496</v>
      </c>
      <c r="D360" s="24" t="s">
        <v>497</v>
      </c>
      <c r="E360" s="33">
        <v>8.2799999999999994</v>
      </c>
      <c r="F360" s="24"/>
      <c r="G360" s="24"/>
    </row>
    <row r="361" spans="1:7" ht="15" customHeight="1" x14ac:dyDescent="0.2">
      <c r="A361" s="34">
        <v>12</v>
      </c>
      <c r="B361" s="25">
        <v>2660</v>
      </c>
      <c r="C361" s="24" t="s">
        <v>498</v>
      </c>
      <c r="D361" s="24" t="s">
        <v>499</v>
      </c>
      <c r="E361" s="33">
        <v>8.2799999999999994</v>
      </c>
      <c r="F361" s="24"/>
      <c r="G361" s="24"/>
    </row>
    <row r="362" spans="1:7" ht="15" customHeight="1" x14ac:dyDescent="0.2">
      <c r="A362" s="34">
        <v>12</v>
      </c>
      <c r="B362" s="25">
        <v>2695</v>
      </c>
      <c r="C362" s="24" t="s">
        <v>500</v>
      </c>
      <c r="D362" s="24" t="s">
        <v>501</v>
      </c>
      <c r="E362" s="33">
        <v>8.2799999999999994</v>
      </c>
      <c r="F362" s="24"/>
      <c r="G362" s="24"/>
    </row>
    <row r="363" spans="1:7" ht="15" customHeight="1" x14ac:dyDescent="0.2">
      <c r="A363" s="34">
        <v>12</v>
      </c>
      <c r="B363" s="25">
        <v>2730</v>
      </c>
      <c r="C363" s="24" t="s">
        <v>502</v>
      </c>
      <c r="D363" s="24" t="s">
        <v>503</v>
      </c>
      <c r="E363" s="33">
        <v>8.2799999999999994</v>
      </c>
      <c r="F363" s="24"/>
      <c r="G363" s="24"/>
    </row>
    <row r="364" spans="1:7" ht="15" customHeight="1" x14ac:dyDescent="0.2">
      <c r="A364" s="34">
        <v>12</v>
      </c>
      <c r="B364" s="25">
        <v>2764</v>
      </c>
      <c r="C364" s="24" t="s">
        <v>504</v>
      </c>
      <c r="D364" s="24" t="s">
        <v>505</v>
      </c>
      <c r="E364" s="33">
        <v>8.2799999999999994</v>
      </c>
      <c r="F364" s="24"/>
      <c r="G364" s="24"/>
    </row>
    <row r="365" spans="1:7" ht="15" customHeight="1" x14ac:dyDescent="0.2">
      <c r="A365" s="34">
        <v>12</v>
      </c>
      <c r="B365" s="25">
        <v>2799</v>
      </c>
      <c r="C365" s="24" t="s">
        <v>506</v>
      </c>
      <c r="D365" s="24" t="s">
        <v>507</v>
      </c>
      <c r="E365" s="33">
        <v>8.2799999999999994</v>
      </c>
      <c r="F365" s="24"/>
      <c r="G365" s="24"/>
    </row>
    <row r="366" spans="1:7" ht="15" customHeight="1" x14ac:dyDescent="0.2">
      <c r="A366" s="34">
        <v>12</v>
      </c>
      <c r="B366" s="25">
        <v>2834</v>
      </c>
      <c r="C366" s="24" t="s">
        <v>508</v>
      </c>
      <c r="D366" s="24" t="s">
        <v>509</v>
      </c>
      <c r="E366" s="33">
        <v>8.2799999999999994</v>
      </c>
      <c r="F366" s="24"/>
      <c r="G366" s="24"/>
    </row>
    <row r="367" spans="1:7" ht="15" customHeight="1" x14ac:dyDescent="0.2">
      <c r="A367" s="34">
        <v>13</v>
      </c>
      <c r="B367" s="25">
        <v>2867</v>
      </c>
      <c r="C367" s="24" t="s">
        <v>510</v>
      </c>
      <c r="D367" s="24" t="s">
        <v>511</v>
      </c>
      <c r="E367" s="33">
        <v>8.2200000000000006</v>
      </c>
      <c r="F367" s="24"/>
      <c r="G367" s="24"/>
    </row>
    <row r="368" spans="1:7" ht="15" customHeight="1" x14ac:dyDescent="0.2">
      <c r="A368" s="34">
        <v>13</v>
      </c>
      <c r="B368" s="25">
        <v>2899</v>
      </c>
      <c r="C368" s="24" t="s">
        <v>512</v>
      </c>
      <c r="D368" s="24" t="s">
        <v>513</v>
      </c>
      <c r="E368" s="33">
        <v>8.2200000000000006</v>
      </c>
      <c r="F368" s="24"/>
      <c r="G368" s="24"/>
    </row>
    <row r="369" spans="1:7" ht="15" customHeight="1" x14ac:dyDescent="0.2">
      <c r="A369" s="34">
        <v>13</v>
      </c>
      <c r="B369" s="25">
        <v>2931</v>
      </c>
      <c r="C369" s="24" t="s">
        <v>514</v>
      </c>
      <c r="D369" s="24" t="s">
        <v>515</v>
      </c>
      <c r="E369" s="33">
        <v>8.2200000000000006</v>
      </c>
      <c r="F369" s="24"/>
      <c r="G369" s="24"/>
    </row>
    <row r="370" spans="1:7" ht="15" customHeight="1" x14ac:dyDescent="0.2">
      <c r="A370" s="34">
        <v>13</v>
      </c>
      <c r="B370" s="25">
        <v>2963</v>
      </c>
      <c r="C370" s="24" t="s">
        <v>516</v>
      </c>
      <c r="D370" s="24" t="s">
        <v>517</v>
      </c>
      <c r="E370" s="33">
        <v>8.2200000000000006</v>
      </c>
      <c r="F370" s="24"/>
      <c r="G370" s="24"/>
    </row>
    <row r="371" spans="1:7" ht="15" customHeight="1" x14ac:dyDescent="0.2">
      <c r="A371" s="34">
        <v>13</v>
      </c>
      <c r="B371" s="25">
        <v>2995</v>
      </c>
      <c r="C371" s="24" t="s">
        <v>518</v>
      </c>
      <c r="D371" s="24" t="s">
        <v>519</v>
      </c>
      <c r="E371" s="33">
        <v>8.2200000000000006</v>
      </c>
      <c r="F371" s="24"/>
      <c r="G371" s="24"/>
    </row>
    <row r="372" spans="1:7" ht="15" customHeight="1" x14ac:dyDescent="0.2">
      <c r="A372" s="34">
        <v>13</v>
      </c>
      <c r="B372" s="25">
        <v>3028</v>
      </c>
      <c r="C372" s="24" t="s">
        <v>520</v>
      </c>
      <c r="D372" s="24" t="s">
        <v>521</v>
      </c>
      <c r="E372" s="33">
        <v>8.2200000000000006</v>
      </c>
      <c r="F372" s="24"/>
      <c r="G372" s="24"/>
    </row>
    <row r="373" spans="1:7" ht="15" customHeight="1" x14ac:dyDescent="0.2">
      <c r="A373" s="34">
        <v>13</v>
      </c>
      <c r="B373" s="25">
        <v>3060</v>
      </c>
      <c r="C373" s="24" t="s">
        <v>522</v>
      </c>
      <c r="D373" s="24" t="s">
        <v>523</v>
      </c>
      <c r="E373" s="33">
        <v>8.2200000000000006</v>
      </c>
      <c r="F373" s="24"/>
      <c r="G373" s="24"/>
    </row>
    <row r="374" spans="1:7" ht="15" customHeight="1" x14ac:dyDescent="0.2">
      <c r="A374" s="34">
        <v>13</v>
      </c>
      <c r="B374" s="25">
        <v>3092</v>
      </c>
      <c r="C374" s="24" t="s">
        <v>524</v>
      </c>
      <c r="D374" s="24" t="s">
        <v>525</v>
      </c>
      <c r="E374" s="33">
        <v>8.2200000000000006</v>
      </c>
      <c r="F374" s="24"/>
      <c r="G374" s="24"/>
    </row>
    <row r="375" spans="1:7" ht="15" customHeight="1" x14ac:dyDescent="0.2">
      <c r="A375" s="34">
        <v>13</v>
      </c>
      <c r="B375" s="25">
        <v>3124</v>
      </c>
      <c r="C375" s="24" t="s">
        <v>526</v>
      </c>
      <c r="D375" s="24" t="s">
        <v>527</v>
      </c>
      <c r="E375" s="33">
        <v>8.2200000000000006</v>
      </c>
      <c r="F375" s="24"/>
      <c r="G375" s="24"/>
    </row>
    <row r="376" spans="1:7" ht="15" customHeight="1" x14ac:dyDescent="0.2">
      <c r="A376" s="34">
        <v>13</v>
      </c>
      <c r="B376" s="25">
        <v>3156</v>
      </c>
      <c r="C376" s="24" t="s">
        <v>528</v>
      </c>
      <c r="D376" s="24" t="s">
        <v>529</v>
      </c>
      <c r="E376" s="33">
        <v>8.2200000000000006</v>
      </c>
      <c r="F376" s="24"/>
      <c r="G376" s="24"/>
    </row>
    <row r="377" spans="1:7" ht="15" customHeight="1" x14ac:dyDescent="0.2">
      <c r="A377" s="34">
        <v>13</v>
      </c>
      <c r="B377" s="25">
        <v>3188</v>
      </c>
      <c r="C377" s="24" t="s">
        <v>530</v>
      </c>
      <c r="D377" s="24" t="s">
        <v>531</v>
      </c>
      <c r="E377" s="33">
        <v>8.2200000000000006</v>
      </c>
      <c r="F377" s="24"/>
      <c r="G377" s="24"/>
    </row>
    <row r="378" spans="1:7" ht="15" customHeight="1" x14ac:dyDescent="0.2">
      <c r="A378" s="34">
        <v>14</v>
      </c>
      <c r="B378" s="25">
        <v>3247</v>
      </c>
      <c r="C378" s="24" t="s">
        <v>532</v>
      </c>
      <c r="D378" s="24" t="s">
        <v>533</v>
      </c>
      <c r="E378" s="33">
        <v>8.17</v>
      </c>
      <c r="F378" s="24"/>
      <c r="G378" s="24"/>
    </row>
    <row r="379" spans="1:7" ht="15" customHeight="1" x14ac:dyDescent="0.2">
      <c r="A379" s="34">
        <v>14</v>
      </c>
      <c r="B379" s="25">
        <v>3277</v>
      </c>
      <c r="C379" s="24" t="s">
        <v>534</v>
      </c>
      <c r="D379" s="24" t="s">
        <v>535</v>
      </c>
      <c r="E379" s="33">
        <v>8.17</v>
      </c>
      <c r="F379" s="24"/>
      <c r="G379" s="24"/>
    </row>
    <row r="380" spans="1:7" ht="15" customHeight="1" x14ac:dyDescent="0.2">
      <c r="A380" s="34">
        <v>14</v>
      </c>
      <c r="B380" s="25">
        <v>3306</v>
      </c>
      <c r="C380" s="24" t="s">
        <v>536</v>
      </c>
      <c r="D380" s="24" t="s">
        <v>537</v>
      </c>
      <c r="E380" s="33">
        <v>8.17</v>
      </c>
      <c r="F380" s="24"/>
      <c r="G380" s="24"/>
    </row>
    <row r="381" spans="1:7" ht="15" customHeight="1" x14ac:dyDescent="0.2">
      <c r="A381" s="34">
        <v>14</v>
      </c>
      <c r="B381" s="25">
        <v>3336</v>
      </c>
      <c r="C381" s="24" t="s">
        <v>538</v>
      </c>
      <c r="D381" s="24" t="s">
        <v>539</v>
      </c>
      <c r="E381" s="33">
        <v>8.17</v>
      </c>
      <c r="F381" s="24"/>
      <c r="G381" s="24"/>
    </row>
    <row r="382" spans="1:7" ht="15" customHeight="1" x14ac:dyDescent="0.2">
      <c r="A382" s="34">
        <v>14</v>
      </c>
      <c r="B382" s="25">
        <v>3365</v>
      </c>
      <c r="C382" s="24" t="s">
        <v>540</v>
      </c>
      <c r="D382" s="24" t="s">
        <v>541</v>
      </c>
      <c r="E382" s="33">
        <v>8.17</v>
      </c>
      <c r="F382" s="24"/>
      <c r="G382" s="24"/>
    </row>
    <row r="383" spans="1:7" ht="15" customHeight="1" x14ac:dyDescent="0.2">
      <c r="A383" s="34">
        <v>14</v>
      </c>
      <c r="B383" s="25">
        <v>3395</v>
      </c>
      <c r="C383" s="24" t="s">
        <v>542</v>
      </c>
      <c r="D383" s="24" t="s">
        <v>543</v>
      </c>
      <c r="E383" s="33">
        <v>8.17</v>
      </c>
      <c r="F383" s="24"/>
      <c r="G383" s="24"/>
    </row>
    <row r="384" spans="1:7" ht="15" customHeight="1" x14ac:dyDescent="0.2">
      <c r="A384" s="34">
        <v>14</v>
      </c>
      <c r="B384" s="25">
        <v>3424</v>
      </c>
      <c r="C384" s="24" t="s">
        <v>544</v>
      </c>
      <c r="D384" s="24" t="s">
        <v>545</v>
      </c>
      <c r="E384" s="33">
        <v>8.17</v>
      </c>
      <c r="F384" s="24"/>
      <c r="G384" s="24"/>
    </row>
    <row r="385" spans="1:7" ht="15" customHeight="1" x14ac:dyDescent="0.2">
      <c r="A385" s="34">
        <v>14</v>
      </c>
      <c r="B385" s="25">
        <v>3454</v>
      </c>
      <c r="C385" s="24" t="s">
        <v>546</v>
      </c>
      <c r="D385" s="24" t="s">
        <v>547</v>
      </c>
      <c r="E385" s="33">
        <v>8.17</v>
      </c>
      <c r="F385" s="24"/>
      <c r="G385" s="24"/>
    </row>
    <row r="386" spans="1:7" ht="15" customHeight="1" x14ac:dyDescent="0.2">
      <c r="A386" s="34">
        <v>14</v>
      </c>
      <c r="B386" s="25">
        <v>3483</v>
      </c>
      <c r="C386" s="24" t="s">
        <v>548</v>
      </c>
      <c r="D386" s="24" t="s">
        <v>549</v>
      </c>
      <c r="E386" s="33">
        <v>8.17</v>
      </c>
      <c r="F386" s="24"/>
      <c r="G386" s="24"/>
    </row>
    <row r="387" spans="1:7" ht="15" customHeight="1" x14ac:dyDescent="0.2">
      <c r="A387" s="34">
        <v>14</v>
      </c>
      <c r="B387" s="25">
        <v>3513</v>
      </c>
      <c r="C387" s="24" t="s">
        <v>550</v>
      </c>
      <c r="D387" s="24" t="s">
        <v>551</v>
      </c>
      <c r="E387" s="33">
        <v>8.17</v>
      </c>
      <c r="F387" s="24"/>
      <c r="G387" s="24"/>
    </row>
    <row r="388" spans="1:7" ht="15" customHeight="1" x14ac:dyDescent="0.2">
      <c r="A388" s="34">
        <v>14</v>
      </c>
      <c r="B388" s="25">
        <v>3542</v>
      </c>
      <c r="C388" s="24" t="s">
        <v>552</v>
      </c>
      <c r="D388" s="24" t="s">
        <v>553</v>
      </c>
      <c r="E388" s="33">
        <v>8.17</v>
      </c>
      <c r="F388" s="24"/>
      <c r="G388" s="24"/>
    </row>
    <row r="389" spans="1:7" ht="15" customHeight="1" x14ac:dyDescent="0.2">
      <c r="A389" s="20">
        <v>15</v>
      </c>
      <c r="B389" s="35">
        <v>3627</v>
      </c>
      <c r="C389" s="16" t="s">
        <v>1072</v>
      </c>
      <c r="D389" s="16" t="s">
        <v>1171</v>
      </c>
      <c r="E389" s="33">
        <v>8.17</v>
      </c>
    </row>
    <row r="390" spans="1:7" ht="15" customHeight="1" x14ac:dyDescent="0.2">
      <c r="A390" s="20">
        <v>15</v>
      </c>
      <c r="B390" s="35">
        <v>3673</v>
      </c>
      <c r="C390" s="16" t="s">
        <v>1073</v>
      </c>
      <c r="D390" s="16" t="s">
        <v>1172</v>
      </c>
      <c r="E390" s="33">
        <v>8.17</v>
      </c>
    </row>
    <row r="391" spans="1:7" ht="15" customHeight="1" x14ac:dyDescent="0.2">
      <c r="A391" s="20">
        <v>15</v>
      </c>
      <c r="B391" s="35">
        <v>3719</v>
      </c>
      <c r="C391" s="16" t="s">
        <v>1074</v>
      </c>
      <c r="D391" s="16" t="s">
        <v>1173</v>
      </c>
      <c r="E391" s="33">
        <v>8.17</v>
      </c>
    </row>
    <row r="392" spans="1:7" ht="15" customHeight="1" x14ac:dyDescent="0.2">
      <c r="A392" s="20">
        <v>15</v>
      </c>
      <c r="B392" s="35">
        <v>3765</v>
      </c>
      <c r="C392" s="16" t="s">
        <v>1075</v>
      </c>
      <c r="D392" s="16" t="s">
        <v>1174</v>
      </c>
      <c r="E392" s="33">
        <v>8.17</v>
      </c>
    </row>
    <row r="393" spans="1:7" ht="15" customHeight="1" x14ac:dyDescent="0.2">
      <c r="A393" s="20">
        <v>15</v>
      </c>
      <c r="B393" s="35">
        <v>3811</v>
      </c>
      <c r="C393" s="16" t="s">
        <v>1076</v>
      </c>
      <c r="D393" s="16" t="s">
        <v>1175</v>
      </c>
      <c r="E393" s="33">
        <v>8.17</v>
      </c>
    </row>
    <row r="394" spans="1:7" ht="15" customHeight="1" x14ac:dyDescent="0.2">
      <c r="A394" s="20">
        <v>15</v>
      </c>
      <c r="B394" s="35">
        <v>3857</v>
      </c>
      <c r="C394" s="16" t="s">
        <v>1077</v>
      </c>
      <c r="D394" s="16" t="s">
        <v>1176</v>
      </c>
      <c r="E394" s="33">
        <v>8.17</v>
      </c>
    </row>
    <row r="395" spans="1:7" ht="15" customHeight="1" x14ac:dyDescent="0.2">
      <c r="A395" s="20">
        <v>15</v>
      </c>
      <c r="B395" s="35">
        <v>3903</v>
      </c>
      <c r="C395" s="16" t="s">
        <v>1078</v>
      </c>
      <c r="D395" s="16" t="s">
        <v>1177</v>
      </c>
      <c r="E395" s="33">
        <v>8.17</v>
      </c>
    </row>
    <row r="396" spans="1:7" ht="15" customHeight="1" x14ac:dyDescent="0.2">
      <c r="A396" s="20">
        <v>15</v>
      </c>
      <c r="B396" s="35">
        <v>3949</v>
      </c>
      <c r="C396" s="16" t="s">
        <v>1079</v>
      </c>
      <c r="D396" s="16" t="s">
        <v>1178</v>
      </c>
      <c r="E396" s="33">
        <v>8.17</v>
      </c>
    </row>
    <row r="397" spans="1:7" ht="15" customHeight="1" x14ac:dyDescent="0.2">
      <c r="A397" s="20">
        <v>15</v>
      </c>
      <c r="B397" s="35">
        <v>3995</v>
      </c>
      <c r="C397" s="16" t="s">
        <v>1080</v>
      </c>
      <c r="D397" s="16" t="s">
        <v>1179</v>
      </c>
      <c r="E397" s="33">
        <v>8.17</v>
      </c>
    </row>
    <row r="398" spans="1:7" ht="15" customHeight="1" x14ac:dyDescent="0.2">
      <c r="A398" s="20">
        <v>15</v>
      </c>
      <c r="B398" s="35">
        <v>4041</v>
      </c>
      <c r="C398" s="16" t="s">
        <v>1081</v>
      </c>
      <c r="D398" s="16" t="s">
        <v>1180</v>
      </c>
      <c r="E398" s="33">
        <v>8.17</v>
      </c>
    </row>
    <row r="399" spans="1:7" ht="15" customHeight="1" x14ac:dyDescent="0.2">
      <c r="A399" s="20">
        <v>15</v>
      </c>
      <c r="B399" s="35">
        <v>4087</v>
      </c>
      <c r="C399" s="16" t="s">
        <v>1082</v>
      </c>
      <c r="D399" s="16" t="s">
        <v>1181</v>
      </c>
      <c r="E399" s="33">
        <v>8.17</v>
      </c>
    </row>
    <row r="400" spans="1:7" ht="15" customHeight="1" x14ac:dyDescent="0.2">
      <c r="A400" s="20">
        <v>16</v>
      </c>
      <c r="B400" s="35">
        <v>4146</v>
      </c>
      <c r="C400" s="16" t="s">
        <v>1083</v>
      </c>
      <c r="D400" s="16" t="s">
        <v>1182</v>
      </c>
      <c r="E400" s="33">
        <v>8.17</v>
      </c>
    </row>
    <row r="401" spans="1:5" ht="15" customHeight="1" x14ac:dyDescent="0.2">
      <c r="A401" s="20">
        <v>16</v>
      </c>
      <c r="B401" s="35">
        <v>4177</v>
      </c>
      <c r="C401" s="16" t="s">
        <v>1084</v>
      </c>
      <c r="D401" s="16" t="s">
        <v>1183</v>
      </c>
      <c r="E401" s="33">
        <v>8.17</v>
      </c>
    </row>
    <row r="402" spans="1:5" ht="15" customHeight="1" x14ac:dyDescent="0.2">
      <c r="A402" s="20">
        <v>16</v>
      </c>
      <c r="B402" s="35">
        <v>4208</v>
      </c>
      <c r="C402" s="16" t="s">
        <v>1085</v>
      </c>
      <c r="D402" s="16" t="s">
        <v>1184</v>
      </c>
      <c r="E402" s="33">
        <v>8.17</v>
      </c>
    </row>
    <row r="403" spans="1:5" ht="15" customHeight="1" x14ac:dyDescent="0.2">
      <c r="A403" s="20">
        <v>16</v>
      </c>
      <c r="B403" s="35">
        <v>4240</v>
      </c>
      <c r="C403" s="16" t="s">
        <v>1086</v>
      </c>
      <c r="D403" s="16" t="s">
        <v>1185</v>
      </c>
      <c r="E403" s="33">
        <v>8.17</v>
      </c>
    </row>
    <row r="404" spans="1:5" ht="15" customHeight="1" x14ac:dyDescent="0.2">
      <c r="A404" s="20">
        <v>16</v>
      </c>
      <c r="B404" s="35">
        <v>4271</v>
      </c>
      <c r="C404" s="16" t="s">
        <v>1087</v>
      </c>
      <c r="D404" s="16" t="s">
        <v>1186</v>
      </c>
      <c r="E404" s="33">
        <v>8.17</v>
      </c>
    </row>
    <row r="405" spans="1:5" ht="15" customHeight="1" x14ac:dyDescent="0.2">
      <c r="A405" s="20">
        <v>16</v>
      </c>
      <c r="B405" s="35">
        <v>4302</v>
      </c>
      <c r="C405" s="16" t="s">
        <v>1088</v>
      </c>
      <c r="D405" s="16" t="s">
        <v>1187</v>
      </c>
      <c r="E405" s="33">
        <v>8.17</v>
      </c>
    </row>
    <row r="406" spans="1:5" ht="15" customHeight="1" x14ac:dyDescent="0.2">
      <c r="A406" s="20">
        <v>16</v>
      </c>
      <c r="B406" s="35">
        <v>4333</v>
      </c>
      <c r="C406" s="16" t="s">
        <v>1089</v>
      </c>
      <c r="D406" s="16" t="s">
        <v>1188</v>
      </c>
      <c r="E406" s="33">
        <v>8.17</v>
      </c>
    </row>
    <row r="407" spans="1:5" ht="15" customHeight="1" x14ac:dyDescent="0.2">
      <c r="A407" s="20">
        <v>16</v>
      </c>
      <c r="B407" s="35">
        <v>4364</v>
      </c>
      <c r="C407" s="16" t="s">
        <v>1090</v>
      </c>
      <c r="D407" s="16" t="s">
        <v>1189</v>
      </c>
      <c r="E407" s="33">
        <v>8.17</v>
      </c>
    </row>
    <row r="408" spans="1:5" ht="15" customHeight="1" x14ac:dyDescent="0.2">
      <c r="A408" s="20">
        <v>16</v>
      </c>
      <c r="B408" s="35">
        <v>4396</v>
      </c>
      <c r="C408" s="16" t="s">
        <v>1091</v>
      </c>
      <c r="D408" s="16" t="s">
        <v>1190</v>
      </c>
      <c r="E408" s="33">
        <v>8.17</v>
      </c>
    </row>
    <row r="409" spans="1:5" ht="15" customHeight="1" x14ac:dyDescent="0.2">
      <c r="A409" s="20">
        <v>16</v>
      </c>
      <c r="B409" s="35">
        <v>4427</v>
      </c>
      <c r="C409" s="16" t="s">
        <v>1092</v>
      </c>
      <c r="D409" s="16" t="s">
        <v>1191</v>
      </c>
      <c r="E409" s="33">
        <v>8.17</v>
      </c>
    </row>
    <row r="410" spans="1:5" ht="15" customHeight="1" x14ac:dyDescent="0.2">
      <c r="A410" s="20">
        <v>16</v>
      </c>
      <c r="B410" s="35">
        <v>4458</v>
      </c>
      <c r="C410" s="16" t="s">
        <v>1093</v>
      </c>
      <c r="D410" s="16" t="s">
        <v>1192</v>
      </c>
      <c r="E410" s="33">
        <v>8.17</v>
      </c>
    </row>
    <row r="411" spans="1:5" ht="15" customHeight="1" x14ac:dyDescent="0.2">
      <c r="A411" s="20">
        <v>17</v>
      </c>
      <c r="B411" s="35">
        <v>4582</v>
      </c>
      <c r="C411" s="16" t="s">
        <v>1094</v>
      </c>
      <c r="D411" s="16" t="s">
        <v>1193</v>
      </c>
      <c r="E411" s="33">
        <v>8.17</v>
      </c>
    </row>
    <row r="412" spans="1:5" ht="15" customHeight="1" x14ac:dyDescent="0.2">
      <c r="A412" s="20">
        <v>17</v>
      </c>
      <c r="B412" s="35">
        <v>4607</v>
      </c>
      <c r="C412" s="16" t="s">
        <v>1095</v>
      </c>
      <c r="D412" s="16" t="s">
        <v>1194</v>
      </c>
      <c r="E412" s="33">
        <v>8.17</v>
      </c>
    </row>
    <row r="413" spans="1:5" ht="15" customHeight="1" x14ac:dyDescent="0.2">
      <c r="A413" s="20">
        <v>17</v>
      </c>
      <c r="B413" s="35">
        <v>4632</v>
      </c>
      <c r="C413" s="16" t="s">
        <v>1096</v>
      </c>
      <c r="D413" s="16" t="s">
        <v>1195</v>
      </c>
      <c r="E413" s="33">
        <v>8.17</v>
      </c>
    </row>
    <row r="414" spans="1:5" ht="15" customHeight="1" x14ac:dyDescent="0.2">
      <c r="A414" s="20">
        <v>17</v>
      </c>
      <c r="B414" s="35">
        <v>4656</v>
      </c>
      <c r="C414" s="16" t="s">
        <v>1097</v>
      </c>
      <c r="D414" s="16" t="s">
        <v>1196</v>
      </c>
      <c r="E414" s="33">
        <v>8.17</v>
      </c>
    </row>
    <row r="415" spans="1:5" ht="15" customHeight="1" x14ac:dyDescent="0.2">
      <c r="A415" s="20">
        <v>17</v>
      </c>
      <c r="B415" s="35">
        <v>4681</v>
      </c>
      <c r="C415" s="16" t="s">
        <v>1098</v>
      </c>
      <c r="D415" s="16" t="s">
        <v>1197</v>
      </c>
      <c r="E415" s="33">
        <v>8.17</v>
      </c>
    </row>
    <row r="416" spans="1:5" ht="15" customHeight="1" x14ac:dyDescent="0.2">
      <c r="A416" s="20">
        <v>17</v>
      </c>
      <c r="B416" s="35">
        <v>4706</v>
      </c>
      <c r="C416" s="16" t="s">
        <v>1099</v>
      </c>
      <c r="D416" s="16" t="s">
        <v>1198</v>
      </c>
      <c r="E416" s="33">
        <v>8.17</v>
      </c>
    </row>
    <row r="417" spans="1:5" ht="15" customHeight="1" x14ac:dyDescent="0.2">
      <c r="A417" s="20">
        <v>17</v>
      </c>
      <c r="B417" s="35">
        <v>4731</v>
      </c>
      <c r="C417" s="16" t="s">
        <v>1100</v>
      </c>
      <c r="D417" s="16" t="s">
        <v>1199</v>
      </c>
      <c r="E417" s="33">
        <v>8.17</v>
      </c>
    </row>
    <row r="418" spans="1:5" ht="15" customHeight="1" x14ac:dyDescent="0.2">
      <c r="A418" s="20">
        <v>17</v>
      </c>
      <c r="B418" s="35">
        <v>4756</v>
      </c>
      <c r="C418" s="16" t="s">
        <v>1101</v>
      </c>
      <c r="D418" s="16" t="s">
        <v>1200</v>
      </c>
      <c r="E418" s="33">
        <v>8.17</v>
      </c>
    </row>
    <row r="419" spans="1:5" ht="15" customHeight="1" x14ac:dyDescent="0.2">
      <c r="A419" s="20">
        <v>17</v>
      </c>
      <c r="B419" s="35">
        <v>4780</v>
      </c>
      <c r="C419" s="16" t="s">
        <v>1102</v>
      </c>
      <c r="D419" s="16" t="s">
        <v>1201</v>
      </c>
      <c r="E419" s="33">
        <v>8.17</v>
      </c>
    </row>
    <row r="420" spans="1:5" ht="15" customHeight="1" x14ac:dyDescent="0.2">
      <c r="A420" s="20">
        <v>17</v>
      </c>
      <c r="B420" s="35">
        <v>4805</v>
      </c>
      <c r="C420" s="16" t="s">
        <v>1103</v>
      </c>
      <c r="D420" s="16" t="s">
        <v>1202</v>
      </c>
      <c r="E420" s="33">
        <v>8.17</v>
      </c>
    </row>
    <row r="421" spans="1:5" ht="15" customHeight="1" x14ac:dyDescent="0.2">
      <c r="A421" s="20">
        <v>17</v>
      </c>
      <c r="B421" s="35">
        <v>4830</v>
      </c>
      <c r="C421" s="16" t="s">
        <v>1104</v>
      </c>
      <c r="D421" s="16" t="s">
        <v>1203</v>
      </c>
      <c r="E421" s="33">
        <v>8.17</v>
      </c>
    </row>
    <row r="422" spans="1:5" ht="15" customHeight="1" x14ac:dyDescent="0.2">
      <c r="A422" s="20">
        <v>18</v>
      </c>
      <c r="B422" s="35">
        <v>4994</v>
      </c>
      <c r="C422" s="16" t="s">
        <v>1105</v>
      </c>
      <c r="D422" s="16" t="s">
        <v>1204</v>
      </c>
      <c r="E422" s="33">
        <v>8.17</v>
      </c>
    </row>
    <row r="423" spans="1:5" ht="15" customHeight="1" x14ac:dyDescent="0.2">
      <c r="A423" s="20">
        <v>18</v>
      </c>
      <c r="B423" s="35">
        <v>5015</v>
      </c>
      <c r="C423" s="16" t="s">
        <v>1106</v>
      </c>
      <c r="D423" s="16" t="s">
        <v>1205</v>
      </c>
      <c r="E423" s="33">
        <v>8.17</v>
      </c>
    </row>
    <row r="424" spans="1:5" ht="15" customHeight="1" x14ac:dyDescent="0.2">
      <c r="A424" s="20">
        <v>18</v>
      </c>
      <c r="B424" s="35">
        <v>5035</v>
      </c>
      <c r="C424" s="16" t="s">
        <v>1107</v>
      </c>
      <c r="D424" s="16" t="s">
        <v>1206</v>
      </c>
      <c r="E424" s="33">
        <v>8.17</v>
      </c>
    </row>
    <row r="425" spans="1:5" ht="15" customHeight="1" x14ac:dyDescent="0.2">
      <c r="A425" s="20">
        <v>18</v>
      </c>
      <c r="B425" s="35">
        <v>5056</v>
      </c>
      <c r="C425" s="16" t="s">
        <v>1108</v>
      </c>
      <c r="D425" s="16" t="s">
        <v>1207</v>
      </c>
      <c r="E425" s="33">
        <v>8.17</v>
      </c>
    </row>
    <row r="426" spans="1:5" ht="15" customHeight="1" x14ac:dyDescent="0.2">
      <c r="A426" s="20">
        <v>18</v>
      </c>
      <c r="B426" s="35">
        <v>5077</v>
      </c>
      <c r="C426" s="16" t="s">
        <v>1109</v>
      </c>
      <c r="D426" s="16" t="s">
        <v>1208</v>
      </c>
      <c r="E426" s="33">
        <v>8.17</v>
      </c>
    </row>
    <row r="427" spans="1:5" ht="15" customHeight="1" x14ac:dyDescent="0.2">
      <c r="A427" s="20">
        <v>18</v>
      </c>
      <c r="B427" s="35">
        <v>5098</v>
      </c>
      <c r="C427" s="16" t="s">
        <v>1110</v>
      </c>
      <c r="D427" s="16" t="s">
        <v>1209</v>
      </c>
      <c r="E427" s="33">
        <v>8.17</v>
      </c>
    </row>
    <row r="428" spans="1:5" ht="15" customHeight="1" x14ac:dyDescent="0.2">
      <c r="A428" s="20">
        <v>18</v>
      </c>
      <c r="B428" s="35">
        <v>5118</v>
      </c>
      <c r="C428" s="16" t="s">
        <v>1111</v>
      </c>
      <c r="D428" s="16" t="s">
        <v>1210</v>
      </c>
      <c r="E428" s="33">
        <v>8.17</v>
      </c>
    </row>
    <row r="429" spans="1:5" ht="15" customHeight="1" x14ac:dyDescent="0.2">
      <c r="A429" s="20">
        <v>18</v>
      </c>
      <c r="B429" s="35">
        <v>5139</v>
      </c>
      <c r="C429" s="16" t="s">
        <v>1112</v>
      </c>
      <c r="D429" s="16" t="s">
        <v>1211</v>
      </c>
      <c r="E429" s="33">
        <v>8.17</v>
      </c>
    </row>
    <row r="430" spans="1:5" ht="15" customHeight="1" x14ac:dyDescent="0.2">
      <c r="A430" s="20">
        <v>18</v>
      </c>
      <c r="B430" s="35">
        <v>5160</v>
      </c>
      <c r="C430" s="16" t="s">
        <v>1113</v>
      </c>
      <c r="D430" s="16" t="s">
        <v>1212</v>
      </c>
      <c r="E430" s="33">
        <v>8.17</v>
      </c>
    </row>
    <row r="431" spans="1:5" ht="15" customHeight="1" x14ac:dyDescent="0.2">
      <c r="A431" s="20">
        <v>18</v>
      </c>
      <c r="B431" s="35">
        <v>5180</v>
      </c>
      <c r="C431" s="16" t="s">
        <v>1114</v>
      </c>
      <c r="D431" s="16" t="s">
        <v>1213</v>
      </c>
      <c r="E431" s="33">
        <v>8.17</v>
      </c>
    </row>
    <row r="432" spans="1:5" ht="15" customHeight="1" x14ac:dyDescent="0.2">
      <c r="A432" s="20">
        <v>18</v>
      </c>
      <c r="B432" s="35">
        <v>5201</v>
      </c>
      <c r="C432" s="16" t="s">
        <v>1115</v>
      </c>
      <c r="D432" s="16" t="s">
        <v>1214</v>
      </c>
      <c r="E432" s="33">
        <v>8.17</v>
      </c>
    </row>
    <row r="433" spans="1:5" ht="15" customHeight="1" x14ac:dyDescent="0.2">
      <c r="A433" s="20">
        <v>19</v>
      </c>
      <c r="B433" s="35">
        <v>5396</v>
      </c>
      <c r="C433" s="16" t="s">
        <v>1116</v>
      </c>
      <c r="D433" s="16" t="s">
        <v>1215</v>
      </c>
      <c r="E433" s="33">
        <v>8.17</v>
      </c>
    </row>
    <row r="434" spans="1:5" ht="15" customHeight="1" x14ac:dyDescent="0.2">
      <c r="A434" s="20">
        <v>19</v>
      </c>
      <c r="B434" s="35">
        <v>5414</v>
      </c>
      <c r="C434" s="16" t="s">
        <v>1117</v>
      </c>
      <c r="D434" s="16" t="s">
        <v>1216</v>
      </c>
      <c r="E434" s="33">
        <v>8.17</v>
      </c>
    </row>
    <row r="435" spans="1:5" ht="15" customHeight="1" x14ac:dyDescent="0.2">
      <c r="A435" s="20">
        <v>19</v>
      </c>
      <c r="B435" s="35">
        <v>5431</v>
      </c>
      <c r="C435" s="16" t="s">
        <v>1118</v>
      </c>
      <c r="D435" s="16" t="s">
        <v>1217</v>
      </c>
      <c r="E435" s="33">
        <v>8.17</v>
      </c>
    </row>
    <row r="436" spans="1:5" ht="15" customHeight="1" x14ac:dyDescent="0.2">
      <c r="A436" s="20">
        <v>19</v>
      </c>
      <c r="B436" s="35">
        <v>5449</v>
      </c>
      <c r="C436" s="16" t="s">
        <v>1119</v>
      </c>
      <c r="D436" s="16" t="s">
        <v>1218</v>
      </c>
      <c r="E436" s="33">
        <v>8.17</v>
      </c>
    </row>
    <row r="437" spans="1:5" ht="15" customHeight="1" x14ac:dyDescent="0.2">
      <c r="A437" s="20">
        <v>19</v>
      </c>
      <c r="B437" s="35">
        <v>5467</v>
      </c>
      <c r="C437" s="16" t="s">
        <v>1120</v>
      </c>
      <c r="D437" s="16" t="s">
        <v>1219</v>
      </c>
      <c r="E437" s="33">
        <v>8.17</v>
      </c>
    </row>
    <row r="438" spans="1:5" ht="15" customHeight="1" x14ac:dyDescent="0.2">
      <c r="A438" s="20">
        <v>19</v>
      </c>
      <c r="B438" s="35">
        <v>5485</v>
      </c>
      <c r="C438" s="16" t="s">
        <v>1121</v>
      </c>
      <c r="D438" s="16" t="s">
        <v>1220</v>
      </c>
      <c r="E438" s="33">
        <v>8.17</v>
      </c>
    </row>
    <row r="439" spans="1:5" ht="15" customHeight="1" x14ac:dyDescent="0.2">
      <c r="A439" s="20">
        <v>19</v>
      </c>
      <c r="B439" s="35">
        <v>5502</v>
      </c>
      <c r="C439" s="16" t="s">
        <v>1122</v>
      </c>
      <c r="D439" s="16" t="s">
        <v>1221</v>
      </c>
      <c r="E439" s="33">
        <v>8.17</v>
      </c>
    </row>
    <row r="440" spans="1:5" ht="15" customHeight="1" x14ac:dyDescent="0.2">
      <c r="A440" s="20">
        <v>19</v>
      </c>
      <c r="B440" s="35">
        <v>5520</v>
      </c>
      <c r="C440" s="16" t="s">
        <v>1123</v>
      </c>
      <c r="D440" s="16" t="s">
        <v>1222</v>
      </c>
      <c r="E440" s="33">
        <v>8.17</v>
      </c>
    </row>
    <row r="441" spans="1:5" ht="15" customHeight="1" x14ac:dyDescent="0.2">
      <c r="A441" s="20">
        <v>19</v>
      </c>
      <c r="B441" s="35">
        <v>5538</v>
      </c>
      <c r="C441" s="16" t="s">
        <v>1124</v>
      </c>
      <c r="D441" s="16" t="s">
        <v>1223</v>
      </c>
      <c r="E441" s="33">
        <v>8.17</v>
      </c>
    </row>
    <row r="442" spans="1:5" ht="15" customHeight="1" x14ac:dyDescent="0.2">
      <c r="A442" s="20">
        <v>19</v>
      </c>
      <c r="B442" s="35">
        <v>5555</v>
      </c>
      <c r="C442" s="16" t="s">
        <v>1125</v>
      </c>
      <c r="D442" s="16" t="s">
        <v>1224</v>
      </c>
      <c r="E442" s="33">
        <v>8.17</v>
      </c>
    </row>
    <row r="443" spans="1:5" ht="15" customHeight="1" x14ac:dyDescent="0.2">
      <c r="A443" s="20">
        <v>19</v>
      </c>
      <c r="B443" s="35">
        <v>5573</v>
      </c>
      <c r="C443" s="16" t="s">
        <v>1126</v>
      </c>
      <c r="D443" s="16" t="s">
        <v>1225</v>
      </c>
      <c r="E443" s="33">
        <v>8.17</v>
      </c>
    </row>
    <row r="444" spans="1:5" ht="15" customHeight="1" x14ac:dyDescent="0.2">
      <c r="A444" s="20">
        <v>20</v>
      </c>
      <c r="B444" s="35">
        <v>5796</v>
      </c>
      <c r="C444" s="16" t="s">
        <v>1127</v>
      </c>
      <c r="D444" s="16" t="s">
        <v>1226</v>
      </c>
      <c r="E444" s="33">
        <v>8.17</v>
      </c>
    </row>
    <row r="445" spans="1:5" ht="15" customHeight="1" x14ac:dyDescent="0.2">
      <c r="A445" s="20">
        <v>20</v>
      </c>
      <c r="B445" s="35">
        <v>5811</v>
      </c>
      <c r="C445" s="16" t="s">
        <v>1128</v>
      </c>
      <c r="D445" s="16" t="s">
        <v>1227</v>
      </c>
      <c r="E445" s="33">
        <v>8.17</v>
      </c>
    </row>
    <row r="446" spans="1:5" ht="15" customHeight="1" x14ac:dyDescent="0.2">
      <c r="A446" s="20">
        <v>20</v>
      </c>
      <c r="B446" s="35">
        <v>5826</v>
      </c>
      <c r="C446" s="16" t="s">
        <v>1129</v>
      </c>
      <c r="D446" s="16" t="s">
        <v>1228</v>
      </c>
      <c r="E446" s="33">
        <v>8.17</v>
      </c>
    </row>
    <row r="447" spans="1:5" ht="15" customHeight="1" x14ac:dyDescent="0.2">
      <c r="A447" s="20">
        <v>20</v>
      </c>
      <c r="B447" s="35">
        <v>5840</v>
      </c>
      <c r="C447" s="16" t="s">
        <v>1130</v>
      </c>
      <c r="D447" s="16" t="s">
        <v>1229</v>
      </c>
      <c r="E447" s="33">
        <v>8.17</v>
      </c>
    </row>
    <row r="448" spans="1:5" ht="15" customHeight="1" x14ac:dyDescent="0.2">
      <c r="A448" s="20">
        <v>20</v>
      </c>
      <c r="B448" s="35">
        <v>5855</v>
      </c>
      <c r="C448" s="16" t="s">
        <v>1131</v>
      </c>
      <c r="D448" s="16" t="s">
        <v>1230</v>
      </c>
      <c r="E448" s="33">
        <v>8.17</v>
      </c>
    </row>
    <row r="449" spans="1:5" ht="15" customHeight="1" x14ac:dyDescent="0.2">
      <c r="A449" s="20">
        <v>20</v>
      </c>
      <c r="B449" s="35">
        <v>5870</v>
      </c>
      <c r="C449" s="16" t="s">
        <v>1132</v>
      </c>
      <c r="D449" s="16" t="s">
        <v>1231</v>
      </c>
      <c r="E449" s="33">
        <v>8.17</v>
      </c>
    </row>
    <row r="450" spans="1:5" ht="15" customHeight="1" x14ac:dyDescent="0.2">
      <c r="A450" s="20">
        <v>20</v>
      </c>
      <c r="B450" s="35">
        <v>5885</v>
      </c>
      <c r="C450" s="16" t="s">
        <v>1133</v>
      </c>
      <c r="D450" s="16" t="s">
        <v>1232</v>
      </c>
      <c r="E450" s="33">
        <v>8.17</v>
      </c>
    </row>
    <row r="451" spans="1:5" ht="15" customHeight="1" x14ac:dyDescent="0.2">
      <c r="A451" s="20">
        <v>20</v>
      </c>
      <c r="B451" s="35">
        <v>5900</v>
      </c>
      <c r="C451" s="16" t="s">
        <v>1134</v>
      </c>
      <c r="D451" s="16" t="s">
        <v>1233</v>
      </c>
      <c r="E451" s="33">
        <v>8.17</v>
      </c>
    </row>
    <row r="452" spans="1:5" ht="15" customHeight="1" x14ac:dyDescent="0.2">
      <c r="A452" s="20">
        <v>20</v>
      </c>
      <c r="B452" s="35">
        <v>5914</v>
      </c>
      <c r="C452" s="16" t="s">
        <v>1135</v>
      </c>
      <c r="D452" s="16" t="s">
        <v>1234</v>
      </c>
      <c r="E452" s="33">
        <v>8.17</v>
      </c>
    </row>
    <row r="453" spans="1:5" ht="15" customHeight="1" x14ac:dyDescent="0.2">
      <c r="A453" s="20">
        <v>20</v>
      </c>
      <c r="B453" s="35">
        <v>5929</v>
      </c>
      <c r="C453" s="16" t="s">
        <v>1136</v>
      </c>
      <c r="D453" s="16" t="s">
        <v>1235</v>
      </c>
      <c r="E453" s="33">
        <v>8.17</v>
      </c>
    </row>
    <row r="454" spans="1:5" ht="15" customHeight="1" x14ac:dyDescent="0.2">
      <c r="A454" s="20">
        <v>20</v>
      </c>
      <c r="B454" s="35">
        <v>5944</v>
      </c>
      <c r="C454" s="16" t="s">
        <v>1137</v>
      </c>
      <c r="D454" s="16" t="s">
        <v>1236</v>
      </c>
      <c r="E454" s="33">
        <v>8.17</v>
      </c>
    </row>
    <row r="455" spans="1:5" ht="15" customHeight="1" x14ac:dyDescent="0.2">
      <c r="A455" s="20">
        <v>21</v>
      </c>
      <c r="B455" s="35">
        <v>6195</v>
      </c>
      <c r="C455" s="16" t="s">
        <v>1138</v>
      </c>
      <c r="D455" s="16" t="s">
        <v>1237</v>
      </c>
      <c r="E455" s="33">
        <v>8.17</v>
      </c>
    </row>
    <row r="456" spans="1:5" ht="15" customHeight="1" x14ac:dyDescent="0.2">
      <c r="A456" s="20">
        <v>21</v>
      </c>
      <c r="B456" s="35">
        <v>6207</v>
      </c>
      <c r="C456" s="16" t="s">
        <v>1139</v>
      </c>
      <c r="D456" s="16" t="s">
        <v>1238</v>
      </c>
      <c r="E456" s="33">
        <v>8.17</v>
      </c>
    </row>
    <row r="457" spans="1:5" ht="15" customHeight="1" x14ac:dyDescent="0.2">
      <c r="A457" s="20">
        <v>21</v>
      </c>
      <c r="B457" s="35">
        <v>6219</v>
      </c>
      <c r="C457" s="16" t="s">
        <v>1140</v>
      </c>
      <c r="D457" s="16" t="s">
        <v>1239</v>
      </c>
      <c r="E457" s="33">
        <v>8.17</v>
      </c>
    </row>
    <row r="458" spans="1:5" ht="15" customHeight="1" x14ac:dyDescent="0.2">
      <c r="A458" s="20">
        <v>21</v>
      </c>
      <c r="B458" s="35">
        <v>6231</v>
      </c>
      <c r="C458" s="16" t="s">
        <v>1141</v>
      </c>
      <c r="D458" s="16" t="s">
        <v>1240</v>
      </c>
      <c r="E458" s="33">
        <v>8.17</v>
      </c>
    </row>
    <row r="459" spans="1:5" ht="15" customHeight="1" x14ac:dyDescent="0.2">
      <c r="A459" s="20">
        <v>21</v>
      </c>
      <c r="B459" s="35">
        <v>6243</v>
      </c>
      <c r="C459" s="16" t="s">
        <v>1142</v>
      </c>
      <c r="D459" s="16" t="s">
        <v>1241</v>
      </c>
      <c r="E459" s="33">
        <v>8.17</v>
      </c>
    </row>
    <row r="460" spans="1:5" ht="15" customHeight="1" x14ac:dyDescent="0.2">
      <c r="A460" s="20">
        <v>21</v>
      </c>
      <c r="B460" s="35">
        <v>6256</v>
      </c>
      <c r="C460" s="16" t="s">
        <v>1143</v>
      </c>
      <c r="D460" s="16" t="s">
        <v>1242</v>
      </c>
      <c r="E460" s="33">
        <v>8.17</v>
      </c>
    </row>
    <row r="461" spans="1:5" ht="15" customHeight="1" x14ac:dyDescent="0.2">
      <c r="A461" s="20">
        <v>21</v>
      </c>
      <c r="B461" s="35">
        <v>6268</v>
      </c>
      <c r="C461" s="16" t="s">
        <v>1144</v>
      </c>
      <c r="D461" s="16" t="s">
        <v>1243</v>
      </c>
      <c r="E461" s="33">
        <v>8.17</v>
      </c>
    </row>
    <row r="462" spans="1:5" ht="15" customHeight="1" x14ac:dyDescent="0.2">
      <c r="A462" s="20">
        <v>21</v>
      </c>
      <c r="B462" s="35">
        <v>6280</v>
      </c>
      <c r="C462" s="16" t="s">
        <v>1145</v>
      </c>
      <c r="D462" s="16" t="s">
        <v>1244</v>
      </c>
      <c r="E462" s="33">
        <v>8.17</v>
      </c>
    </row>
    <row r="463" spans="1:5" ht="15" customHeight="1" x14ac:dyDescent="0.2">
      <c r="A463" s="20">
        <v>21</v>
      </c>
      <c r="B463" s="35">
        <v>6292</v>
      </c>
      <c r="C463" s="16" t="s">
        <v>1146</v>
      </c>
      <c r="D463" s="16" t="s">
        <v>1245</v>
      </c>
      <c r="E463" s="33">
        <v>8.17</v>
      </c>
    </row>
    <row r="464" spans="1:5" ht="15" customHeight="1" x14ac:dyDescent="0.2">
      <c r="A464" s="20">
        <v>21</v>
      </c>
      <c r="B464" s="35">
        <v>6304</v>
      </c>
      <c r="C464" s="16" t="s">
        <v>1147</v>
      </c>
      <c r="D464" s="16" t="s">
        <v>1246</v>
      </c>
      <c r="E464" s="33">
        <v>8.17</v>
      </c>
    </row>
    <row r="465" spans="1:5" ht="15" customHeight="1" x14ac:dyDescent="0.2">
      <c r="A465" s="20">
        <v>21</v>
      </c>
      <c r="B465" s="35">
        <v>6316</v>
      </c>
      <c r="C465" s="16" t="s">
        <v>1148</v>
      </c>
      <c r="D465" s="16" t="s">
        <v>1247</v>
      </c>
      <c r="E465" s="33">
        <v>8.17</v>
      </c>
    </row>
    <row r="466" spans="1:5" ht="15" customHeight="1" x14ac:dyDescent="0.2">
      <c r="A466" s="20">
        <v>22</v>
      </c>
      <c r="B466" s="35">
        <v>6594</v>
      </c>
      <c r="C466" s="16" t="s">
        <v>1149</v>
      </c>
      <c r="D466" s="16" t="s">
        <v>1248</v>
      </c>
      <c r="E466" s="33">
        <v>8.17</v>
      </c>
    </row>
    <row r="467" spans="1:5" ht="15" customHeight="1" x14ac:dyDescent="0.2">
      <c r="A467" s="20">
        <v>22</v>
      </c>
      <c r="B467" s="35">
        <v>6603</v>
      </c>
      <c r="C467" s="16" t="s">
        <v>1150</v>
      </c>
      <c r="D467" s="16" t="s">
        <v>1249</v>
      </c>
      <c r="E467" s="33">
        <v>8.17</v>
      </c>
    </row>
    <row r="468" spans="1:5" ht="15" customHeight="1" x14ac:dyDescent="0.2">
      <c r="A468" s="20">
        <v>22</v>
      </c>
      <c r="B468" s="35">
        <v>6613</v>
      </c>
      <c r="C468" s="16" t="s">
        <v>1151</v>
      </c>
      <c r="D468" s="16" t="s">
        <v>1250</v>
      </c>
      <c r="E468" s="33">
        <v>8.17</v>
      </c>
    </row>
    <row r="469" spans="1:5" ht="15" customHeight="1" x14ac:dyDescent="0.2">
      <c r="A469" s="20">
        <v>22</v>
      </c>
      <c r="B469" s="35">
        <v>6622</v>
      </c>
      <c r="C469" s="16" t="s">
        <v>1152</v>
      </c>
      <c r="D469" s="16" t="s">
        <v>1251</v>
      </c>
      <c r="E469" s="33">
        <v>8.17</v>
      </c>
    </row>
    <row r="470" spans="1:5" ht="15" customHeight="1" x14ac:dyDescent="0.2">
      <c r="A470" s="20">
        <v>22</v>
      </c>
      <c r="B470" s="35">
        <v>6631</v>
      </c>
      <c r="C470" s="16" t="s">
        <v>1153</v>
      </c>
      <c r="D470" s="16" t="s">
        <v>1252</v>
      </c>
      <c r="E470" s="33">
        <v>8.17</v>
      </c>
    </row>
    <row r="471" spans="1:5" ht="15" customHeight="1" x14ac:dyDescent="0.2">
      <c r="A471" s="20">
        <v>22</v>
      </c>
      <c r="B471" s="35">
        <v>6641</v>
      </c>
      <c r="C471" s="16" t="s">
        <v>1154</v>
      </c>
      <c r="D471" s="16" t="s">
        <v>1253</v>
      </c>
      <c r="E471" s="33">
        <v>8.17</v>
      </c>
    </row>
    <row r="472" spans="1:5" ht="15" customHeight="1" x14ac:dyDescent="0.2">
      <c r="A472" s="20">
        <v>22</v>
      </c>
      <c r="B472" s="35">
        <v>6650</v>
      </c>
      <c r="C472" s="16" t="s">
        <v>1155</v>
      </c>
      <c r="D472" s="16" t="s">
        <v>1254</v>
      </c>
      <c r="E472" s="33">
        <v>8.17</v>
      </c>
    </row>
    <row r="473" spans="1:5" ht="15" customHeight="1" x14ac:dyDescent="0.2">
      <c r="A473" s="20">
        <v>22</v>
      </c>
      <c r="B473" s="35">
        <v>6659</v>
      </c>
      <c r="C473" s="16" t="s">
        <v>1156</v>
      </c>
      <c r="D473" s="16" t="s">
        <v>1255</v>
      </c>
      <c r="E473" s="33">
        <v>8.17</v>
      </c>
    </row>
    <row r="474" spans="1:5" ht="15" customHeight="1" x14ac:dyDescent="0.2">
      <c r="A474" s="20">
        <v>22</v>
      </c>
      <c r="B474" s="35">
        <v>6668</v>
      </c>
      <c r="C474" s="16" t="s">
        <v>1157</v>
      </c>
      <c r="D474" s="16" t="s">
        <v>1256</v>
      </c>
      <c r="E474" s="33">
        <v>8.17</v>
      </c>
    </row>
    <row r="475" spans="1:5" ht="15" customHeight="1" x14ac:dyDescent="0.2">
      <c r="A475" s="20">
        <v>22</v>
      </c>
      <c r="B475" s="35">
        <v>6678</v>
      </c>
      <c r="C475" s="16" t="s">
        <v>1158</v>
      </c>
      <c r="D475" s="16" t="s">
        <v>1257</v>
      </c>
      <c r="E475" s="33">
        <v>8.17</v>
      </c>
    </row>
    <row r="476" spans="1:5" ht="15" customHeight="1" x14ac:dyDescent="0.2">
      <c r="A476" s="20">
        <v>22</v>
      </c>
      <c r="B476" s="35">
        <v>6687</v>
      </c>
      <c r="C476" s="16" t="s">
        <v>1159</v>
      </c>
      <c r="D476" s="16" t="s">
        <v>1258</v>
      </c>
      <c r="E476" s="33">
        <v>8.17</v>
      </c>
    </row>
    <row r="477" spans="1:5" ht="15" customHeight="1" x14ac:dyDescent="0.2">
      <c r="A477" s="20">
        <v>23</v>
      </c>
      <c r="B477" s="35">
        <v>6992</v>
      </c>
      <c r="C477" s="16" t="s">
        <v>1160</v>
      </c>
      <c r="D477" s="16" t="s">
        <v>1259</v>
      </c>
      <c r="E477" s="33">
        <v>8.17</v>
      </c>
    </row>
    <row r="478" spans="1:5" ht="15" customHeight="1" x14ac:dyDescent="0.2">
      <c r="A478" s="20">
        <v>23</v>
      </c>
      <c r="B478" s="35">
        <v>6999</v>
      </c>
      <c r="C478" s="16" t="s">
        <v>1161</v>
      </c>
      <c r="D478" s="16" t="s">
        <v>1260</v>
      </c>
      <c r="E478" s="33">
        <v>8.17</v>
      </c>
    </row>
    <row r="479" spans="1:5" ht="15" customHeight="1" x14ac:dyDescent="0.2">
      <c r="A479" s="20">
        <v>23</v>
      </c>
      <c r="B479" s="35">
        <v>7005</v>
      </c>
      <c r="C479" s="16" t="s">
        <v>1162</v>
      </c>
      <c r="D479" s="16" t="s">
        <v>1261</v>
      </c>
      <c r="E479" s="33">
        <v>8.17</v>
      </c>
    </row>
    <row r="480" spans="1:5" ht="15" customHeight="1" x14ac:dyDescent="0.2">
      <c r="A480" s="20">
        <v>23</v>
      </c>
      <c r="B480" s="35">
        <v>7012</v>
      </c>
      <c r="C480" s="16" t="s">
        <v>1163</v>
      </c>
      <c r="D480" s="16" t="s">
        <v>1262</v>
      </c>
      <c r="E480" s="33">
        <v>8.17</v>
      </c>
    </row>
    <row r="481" spans="1:5" ht="15" customHeight="1" x14ac:dyDescent="0.2">
      <c r="A481" s="20">
        <v>23</v>
      </c>
      <c r="B481" s="35">
        <v>7019</v>
      </c>
      <c r="C481" s="16" t="s">
        <v>1164</v>
      </c>
      <c r="D481" s="16" t="s">
        <v>1263</v>
      </c>
      <c r="E481" s="33">
        <v>8.17</v>
      </c>
    </row>
    <row r="482" spans="1:5" ht="15" customHeight="1" x14ac:dyDescent="0.2">
      <c r="A482" s="20">
        <v>23</v>
      </c>
      <c r="B482" s="35">
        <v>7026</v>
      </c>
      <c r="C482" s="16" t="s">
        <v>1165</v>
      </c>
      <c r="D482" s="16" t="s">
        <v>1264</v>
      </c>
      <c r="E482" s="33">
        <v>8.17</v>
      </c>
    </row>
    <row r="483" spans="1:5" ht="15" customHeight="1" x14ac:dyDescent="0.2">
      <c r="A483" s="20">
        <v>23</v>
      </c>
      <c r="B483" s="35">
        <v>7032</v>
      </c>
      <c r="C483" s="16" t="s">
        <v>1166</v>
      </c>
      <c r="D483" s="16" t="s">
        <v>1265</v>
      </c>
      <c r="E483" s="33">
        <v>8.17</v>
      </c>
    </row>
    <row r="484" spans="1:5" ht="15" customHeight="1" x14ac:dyDescent="0.2">
      <c r="A484" s="20">
        <v>23</v>
      </c>
      <c r="B484" s="35">
        <v>7039</v>
      </c>
      <c r="C484" s="16" t="s">
        <v>1167</v>
      </c>
      <c r="D484" s="16" t="s">
        <v>1266</v>
      </c>
      <c r="E484" s="33">
        <v>8.17</v>
      </c>
    </row>
    <row r="485" spans="1:5" ht="15" customHeight="1" x14ac:dyDescent="0.2">
      <c r="A485" s="20">
        <v>23</v>
      </c>
      <c r="B485" s="35">
        <v>7046</v>
      </c>
      <c r="C485" s="16" t="s">
        <v>1168</v>
      </c>
      <c r="D485" s="16" t="s">
        <v>1267</v>
      </c>
      <c r="E485" s="33">
        <v>8.17</v>
      </c>
    </row>
    <row r="486" spans="1:5" ht="15" customHeight="1" x14ac:dyDescent="0.2">
      <c r="A486" s="20">
        <v>23</v>
      </c>
      <c r="B486" s="35">
        <v>7052</v>
      </c>
      <c r="C486" s="16" t="s">
        <v>1169</v>
      </c>
      <c r="D486" s="16" t="s">
        <v>1268</v>
      </c>
      <c r="E486" s="33">
        <v>8.17</v>
      </c>
    </row>
    <row r="487" spans="1:5" ht="15" customHeight="1" x14ac:dyDescent="0.2">
      <c r="A487" s="20">
        <v>23</v>
      </c>
      <c r="B487" s="35">
        <v>7059</v>
      </c>
      <c r="C487" s="16" t="s">
        <v>1170</v>
      </c>
      <c r="D487" s="16" t="s">
        <v>1269</v>
      </c>
      <c r="E487" s="33">
        <v>8.17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4FC32-F05B-844D-869C-F2F8E118A803}">
  <dimension ref="A1:E131"/>
  <sheetViews>
    <sheetView tabSelected="1" workbookViewId="0">
      <selection activeCell="D12" sqref="D12"/>
    </sheetView>
  </sheetViews>
  <sheetFormatPr baseColWidth="10" defaultColWidth="8.83203125" defaultRowHeight="15" x14ac:dyDescent="0.2"/>
  <cols>
    <col min="1" max="1" width="23.5" style="37" bestFit="1" customWidth="1"/>
    <col min="2" max="2" width="138.83203125" style="37" bestFit="1" customWidth="1"/>
    <col min="3" max="3" width="8.33203125" style="37" bestFit="1" customWidth="1"/>
    <col min="4" max="4" width="10.6640625" style="37" bestFit="1" customWidth="1"/>
    <col min="5" max="16384" width="8.83203125" style="37"/>
  </cols>
  <sheetData>
    <row r="1" spans="1:5" x14ac:dyDescent="0.2">
      <c r="B1" s="38"/>
      <c r="C1" s="39"/>
      <c r="D1" s="40"/>
    </row>
    <row r="2" spans="1:5" x14ac:dyDescent="0.2">
      <c r="C2" s="39"/>
      <c r="D2" s="39"/>
    </row>
    <row r="3" spans="1:5" x14ac:dyDescent="0.2">
      <c r="A3" s="41" t="s">
        <v>1270</v>
      </c>
      <c r="B3" s="41" t="s">
        <v>1271</v>
      </c>
      <c r="C3" s="42" t="s">
        <v>1272</v>
      </c>
      <c r="D3" s="42" t="s">
        <v>7</v>
      </c>
      <c r="E3" s="43"/>
    </row>
    <row r="4" spans="1:5" s="43" customFormat="1" x14ac:dyDescent="0.2">
      <c r="A4" s="44" t="s">
        <v>1273</v>
      </c>
      <c r="B4" s="41" t="s">
        <v>1274</v>
      </c>
      <c r="C4" s="45" t="s">
        <v>569</v>
      </c>
      <c r="D4" s="46">
        <v>10495</v>
      </c>
    </row>
    <row r="5" spans="1:5" x14ac:dyDescent="0.2">
      <c r="A5" s="47" t="s">
        <v>1275</v>
      </c>
      <c r="B5" s="48" t="s">
        <v>1276</v>
      </c>
      <c r="C5" s="49" t="s">
        <v>569</v>
      </c>
      <c r="D5" s="50">
        <v>11495</v>
      </c>
    </row>
    <row r="6" spans="1:5" x14ac:dyDescent="0.2">
      <c r="A6" s="47" t="s">
        <v>1277</v>
      </c>
      <c r="B6" s="48" t="s">
        <v>1278</v>
      </c>
      <c r="C6" s="49" t="s">
        <v>569</v>
      </c>
      <c r="D6" s="50">
        <v>11895</v>
      </c>
    </row>
    <row r="7" spans="1:5" x14ac:dyDescent="0.2">
      <c r="A7" s="47" t="s">
        <v>1279</v>
      </c>
      <c r="B7" s="48" t="s">
        <v>1280</v>
      </c>
      <c r="C7" s="49" t="s">
        <v>569</v>
      </c>
      <c r="D7" s="51">
        <v>6495</v>
      </c>
    </row>
    <row r="8" spans="1:5" x14ac:dyDescent="0.2">
      <c r="A8" s="47" t="s">
        <v>1281</v>
      </c>
      <c r="B8" s="48" t="s">
        <v>1282</v>
      </c>
      <c r="C8" s="49" t="s">
        <v>569</v>
      </c>
      <c r="D8" s="50">
        <v>12895</v>
      </c>
    </row>
    <row r="9" spans="1:5" x14ac:dyDescent="0.2">
      <c r="A9" s="47" t="s">
        <v>1283</v>
      </c>
      <c r="B9" s="48" t="s">
        <v>1284</v>
      </c>
      <c r="C9" s="49" t="s">
        <v>569</v>
      </c>
      <c r="D9" s="50">
        <v>2795</v>
      </c>
    </row>
    <row r="10" spans="1:5" x14ac:dyDescent="0.2">
      <c r="A10" s="47" t="s">
        <v>1285</v>
      </c>
      <c r="B10" s="48" t="s">
        <v>1286</v>
      </c>
      <c r="C10" s="49" t="s">
        <v>569</v>
      </c>
      <c r="D10" s="50">
        <v>3695</v>
      </c>
    </row>
    <row r="11" spans="1:5" x14ac:dyDescent="0.2">
      <c r="A11" s="44" t="s">
        <v>1287</v>
      </c>
      <c r="B11" s="52" t="s">
        <v>1288</v>
      </c>
      <c r="C11" s="45" t="s">
        <v>569</v>
      </c>
      <c r="D11" s="46">
        <v>14395</v>
      </c>
    </row>
    <row r="12" spans="1:5" x14ac:dyDescent="0.2">
      <c r="A12" s="47" t="s">
        <v>1289</v>
      </c>
      <c r="B12" s="48" t="s">
        <v>1290</v>
      </c>
      <c r="C12" s="49" t="s">
        <v>569</v>
      </c>
      <c r="D12" s="50">
        <v>15595</v>
      </c>
    </row>
    <row r="13" spans="1:5" x14ac:dyDescent="0.2">
      <c r="A13" s="47" t="s">
        <v>1291</v>
      </c>
      <c r="B13" s="48" t="s">
        <v>1292</v>
      </c>
      <c r="C13" s="49" t="s">
        <v>569</v>
      </c>
      <c r="D13" s="50">
        <v>16195</v>
      </c>
    </row>
    <row r="14" spans="1:5" x14ac:dyDescent="0.2">
      <c r="A14" s="47" t="s">
        <v>1293</v>
      </c>
      <c r="B14" s="48" t="s">
        <v>1294</v>
      </c>
      <c r="C14" s="49" t="s">
        <v>569</v>
      </c>
      <c r="D14" s="51">
        <v>6495</v>
      </c>
    </row>
    <row r="15" spans="1:5" x14ac:dyDescent="0.2">
      <c r="A15" s="47" t="s">
        <v>1295</v>
      </c>
      <c r="B15" s="48" t="s">
        <v>1296</v>
      </c>
      <c r="C15" s="49" t="s">
        <v>569</v>
      </c>
      <c r="D15" s="50">
        <v>17495</v>
      </c>
    </row>
    <row r="16" spans="1:5" x14ac:dyDescent="0.2">
      <c r="A16" s="47" t="s">
        <v>1297</v>
      </c>
      <c r="B16" s="48" t="s">
        <v>1298</v>
      </c>
      <c r="C16" s="49" t="s">
        <v>569</v>
      </c>
      <c r="D16" s="50">
        <v>3595</v>
      </c>
    </row>
    <row r="17" spans="1:4" x14ac:dyDescent="0.2">
      <c r="A17" s="47" t="s">
        <v>1299</v>
      </c>
      <c r="B17" s="48" t="s">
        <v>1300</v>
      </c>
      <c r="C17" s="49" t="s">
        <v>569</v>
      </c>
      <c r="D17" s="50">
        <v>4695</v>
      </c>
    </row>
    <row r="18" spans="1:4" x14ac:dyDescent="0.2">
      <c r="A18" s="44" t="s">
        <v>1301</v>
      </c>
      <c r="B18" s="52" t="s">
        <v>1302</v>
      </c>
      <c r="C18" s="45" t="s">
        <v>569</v>
      </c>
      <c r="D18" s="46">
        <v>17895</v>
      </c>
    </row>
    <row r="19" spans="1:4" x14ac:dyDescent="0.2">
      <c r="A19" s="47" t="s">
        <v>1303</v>
      </c>
      <c r="B19" s="48" t="s">
        <v>1304</v>
      </c>
      <c r="C19" s="49" t="s">
        <v>569</v>
      </c>
      <c r="D19" s="50">
        <v>19395</v>
      </c>
    </row>
    <row r="20" spans="1:4" x14ac:dyDescent="0.2">
      <c r="A20" s="47" t="s">
        <v>1305</v>
      </c>
      <c r="B20" s="48" t="s">
        <v>1306</v>
      </c>
      <c r="C20" s="49" t="s">
        <v>569</v>
      </c>
      <c r="D20" s="50">
        <v>20095</v>
      </c>
    </row>
    <row r="21" spans="1:4" x14ac:dyDescent="0.2">
      <c r="A21" s="47" t="s">
        <v>1307</v>
      </c>
      <c r="B21" s="48" t="s">
        <v>1308</v>
      </c>
      <c r="C21" s="49" t="s">
        <v>569</v>
      </c>
      <c r="D21" s="51">
        <v>6495</v>
      </c>
    </row>
    <row r="22" spans="1:4" x14ac:dyDescent="0.2">
      <c r="A22" s="47" t="s">
        <v>1309</v>
      </c>
      <c r="B22" s="48" t="s">
        <v>1310</v>
      </c>
      <c r="C22" s="49" t="s">
        <v>569</v>
      </c>
      <c r="D22" s="50">
        <v>21395</v>
      </c>
    </row>
    <row r="23" spans="1:4" x14ac:dyDescent="0.2">
      <c r="A23" s="47" t="s">
        <v>1311</v>
      </c>
      <c r="B23" s="48" t="s">
        <v>1312</v>
      </c>
      <c r="C23" s="49" t="s">
        <v>569</v>
      </c>
      <c r="D23" s="50">
        <v>4295</v>
      </c>
    </row>
    <row r="24" spans="1:4" x14ac:dyDescent="0.2">
      <c r="A24" s="47" t="s">
        <v>1313</v>
      </c>
      <c r="B24" s="48" t="s">
        <v>1314</v>
      </c>
      <c r="C24" s="49" t="s">
        <v>569</v>
      </c>
      <c r="D24" s="50">
        <v>5295</v>
      </c>
    </row>
    <row r="25" spans="1:4" x14ac:dyDescent="0.2">
      <c r="A25" s="44" t="s">
        <v>1315</v>
      </c>
      <c r="B25" s="52" t="s">
        <v>1316</v>
      </c>
      <c r="C25" s="45" t="s">
        <v>569</v>
      </c>
      <c r="D25" s="46">
        <v>24895</v>
      </c>
    </row>
    <row r="26" spans="1:4" x14ac:dyDescent="0.2">
      <c r="A26" s="47" t="s">
        <v>1317</v>
      </c>
      <c r="B26" s="48" t="s">
        <v>1318</v>
      </c>
      <c r="C26" s="49" t="s">
        <v>569</v>
      </c>
      <c r="D26" s="50">
        <v>26795</v>
      </c>
    </row>
    <row r="27" spans="1:4" x14ac:dyDescent="0.2">
      <c r="A27" s="47" t="s">
        <v>1319</v>
      </c>
      <c r="B27" s="48" t="s">
        <v>1320</v>
      </c>
      <c r="C27" s="49" t="s">
        <v>569</v>
      </c>
      <c r="D27" s="50">
        <v>27995</v>
      </c>
    </row>
    <row r="28" spans="1:4" x14ac:dyDescent="0.2">
      <c r="A28" s="47" t="s">
        <v>1321</v>
      </c>
      <c r="B28" s="48" t="s">
        <v>1322</v>
      </c>
      <c r="C28" s="49" t="s">
        <v>569</v>
      </c>
      <c r="D28" s="50">
        <v>30395</v>
      </c>
    </row>
    <row r="29" spans="1:4" x14ac:dyDescent="0.2">
      <c r="A29" s="47" t="s">
        <v>1323</v>
      </c>
      <c r="B29" s="48" t="s">
        <v>1324</v>
      </c>
      <c r="C29" s="49" t="s">
        <v>569</v>
      </c>
      <c r="D29" s="51">
        <v>6495</v>
      </c>
    </row>
    <row r="30" spans="1:4" x14ac:dyDescent="0.2">
      <c r="A30" s="47" t="s">
        <v>1325</v>
      </c>
      <c r="B30" s="48" t="s">
        <v>1326</v>
      </c>
      <c r="C30" s="49" t="s">
        <v>569</v>
      </c>
      <c r="D30" s="50">
        <v>29795</v>
      </c>
    </row>
    <row r="31" spans="1:4" x14ac:dyDescent="0.2">
      <c r="A31" s="47" t="s">
        <v>1327</v>
      </c>
      <c r="B31" s="48" t="s">
        <v>1328</v>
      </c>
      <c r="C31" s="49" t="s">
        <v>569</v>
      </c>
      <c r="D31" s="50">
        <v>32295</v>
      </c>
    </row>
    <row r="32" spans="1:4" x14ac:dyDescent="0.2">
      <c r="A32" s="47" t="s">
        <v>1329</v>
      </c>
      <c r="B32" s="48" t="s">
        <v>1330</v>
      </c>
      <c r="C32" s="49" t="s">
        <v>569</v>
      </c>
      <c r="D32" s="50">
        <v>6095</v>
      </c>
    </row>
    <row r="33" spans="1:4" s="43" customFormat="1" x14ac:dyDescent="0.2">
      <c r="A33" s="47" t="s">
        <v>1331</v>
      </c>
      <c r="B33" s="48" t="s">
        <v>1332</v>
      </c>
      <c r="C33" s="49" t="s">
        <v>569</v>
      </c>
      <c r="D33" s="50">
        <v>7395</v>
      </c>
    </row>
    <row r="34" spans="1:4" x14ac:dyDescent="0.2">
      <c r="A34" s="44" t="s">
        <v>1333</v>
      </c>
      <c r="B34" s="52" t="s">
        <v>1334</v>
      </c>
      <c r="C34" s="45" t="s">
        <v>569</v>
      </c>
      <c r="D34" s="46">
        <v>30895</v>
      </c>
    </row>
    <row r="35" spans="1:4" x14ac:dyDescent="0.2">
      <c r="A35" s="47" t="s">
        <v>1335</v>
      </c>
      <c r="B35" s="48" t="s">
        <v>1336</v>
      </c>
      <c r="C35" s="49" t="s">
        <v>569</v>
      </c>
      <c r="D35" s="50">
        <v>33295</v>
      </c>
    </row>
    <row r="36" spans="1:4" x14ac:dyDescent="0.2">
      <c r="A36" s="47" t="s">
        <v>1337</v>
      </c>
      <c r="B36" s="48" t="s">
        <v>1338</v>
      </c>
      <c r="C36" s="49" t="s">
        <v>569</v>
      </c>
      <c r="D36" s="50">
        <v>34695</v>
      </c>
    </row>
    <row r="37" spans="1:4" x14ac:dyDescent="0.2">
      <c r="A37" s="47" t="s">
        <v>1339</v>
      </c>
      <c r="B37" s="48" t="s">
        <v>1340</v>
      </c>
      <c r="C37" s="49" t="s">
        <v>569</v>
      </c>
      <c r="D37" s="50">
        <v>37695</v>
      </c>
    </row>
    <row r="38" spans="1:4" x14ac:dyDescent="0.2">
      <c r="A38" s="47" t="s">
        <v>1341</v>
      </c>
      <c r="B38" s="48" t="s">
        <v>1342</v>
      </c>
      <c r="C38" s="49" t="s">
        <v>569</v>
      </c>
      <c r="D38" s="51">
        <v>6695</v>
      </c>
    </row>
    <row r="39" spans="1:4" x14ac:dyDescent="0.2">
      <c r="A39" s="47" t="s">
        <v>1343</v>
      </c>
      <c r="B39" s="48" t="s">
        <v>1344</v>
      </c>
      <c r="C39" s="49" t="s">
        <v>569</v>
      </c>
      <c r="D39" s="50">
        <v>36895</v>
      </c>
    </row>
    <row r="40" spans="1:4" x14ac:dyDescent="0.2">
      <c r="A40" s="47" t="s">
        <v>1345</v>
      </c>
      <c r="B40" s="48" t="s">
        <v>1346</v>
      </c>
      <c r="C40" s="49" t="s">
        <v>569</v>
      </c>
      <c r="D40" s="50">
        <v>39995</v>
      </c>
    </row>
    <row r="41" spans="1:4" x14ac:dyDescent="0.2">
      <c r="A41" s="47" t="s">
        <v>1347</v>
      </c>
      <c r="B41" s="48" t="s">
        <v>1348</v>
      </c>
      <c r="C41" s="49" t="s">
        <v>569</v>
      </c>
      <c r="D41" s="50">
        <v>7495</v>
      </c>
    </row>
    <row r="42" spans="1:4" x14ac:dyDescent="0.2">
      <c r="A42" s="47" t="s">
        <v>1349</v>
      </c>
      <c r="B42" s="48" t="s">
        <v>1350</v>
      </c>
      <c r="C42" s="49" t="s">
        <v>569</v>
      </c>
      <c r="D42" s="50">
        <v>8995</v>
      </c>
    </row>
    <row r="43" spans="1:4" x14ac:dyDescent="0.2">
      <c r="A43" s="44" t="s">
        <v>1351</v>
      </c>
      <c r="B43" s="52" t="s">
        <v>1352</v>
      </c>
      <c r="C43" s="45" t="s">
        <v>569</v>
      </c>
      <c r="D43" s="46">
        <v>40895</v>
      </c>
    </row>
    <row r="44" spans="1:4" x14ac:dyDescent="0.2">
      <c r="A44" s="47" t="s">
        <v>1353</v>
      </c>
      <c r="B44" s="48" t="s">
        <v>1354</v>
      </c>
      <c r="C44" s="49" t="s">
        <v>569</v>
      </c>
      <c r="D44" s="50">
        <v>43995</v>
      </c>
    </row>
    <row r="45" spans="1:4" x14ac:dyDescent="0.2">
      <c r="A45" s="47" t="s">
        <v>1355</v>
      </c>
      <c r="B45" s="48" t="s">
        <v>1356</v>
      </c>
      <c r="C45" s="49" t="s">
        <v>569</v>
      </c>
      <c r="D45" s="50">
        <v>45895</v>
      </c>
    </row>
    <row r="46" spans="1:4" x14ac:dyDescent="0.2">
      <c r="A46" s="47" t="s">
        <v>1357</v>
      </c>
      <c r="B46" s="48" t="s">
        <v>1358</v>
      </c>
      <c r="C46" s="49" t="s">
        <v>569</v>
      </c>
      <c r="D46" s="50">
        <v>49795</v>
      </c>
    </row>
    <row r="47" spans="1:4" x14ac:dyDescent="0.2">
      <c r="A47" s="47" t="s">
        <v>1359</v>
      </c>
      <c r="B47" s="48" t="s">
        <v>1360</v>
      </c>
      <c r="C47" s="49" t="s">
        <v>569</v>
      </c>
      <c r="D47" s="51">
        <v>7495</v>
      </c>
    </row>
    <row r="48" spans="1:4" x14ac:dyDescent="0.2">
      <c r="A48" s="47" t="s">
        <v>1361</v>
      </c>
      <c r="B48" s="48" t="s">
        <v>1362</v>
      </c>
      <c r="C48" s="49" t="s">
        <v>569</v>
      </c>
      <c r="D48" s="50">
        <v>48795</v>
      </c>
    </row>
    <row r="49" spans="1:4" x14ac:dyDescent="0.2">
      <c r="A49" s="47" t="s">
        <v>1363</v>
      </c>
      <c r="B49" s="48" t="s">
        <v>1364</v>
      </c>
      <c r="C49" s="49" t="s">
        <v>569</v>
      </c>
      <c r="D49" s="50">
        <v>52795</v>
      </c>
    </row>
    <row r="50" spans="1:4" x14ac:dyDescent="0.2">
      <c r="A50" s="47" t="s">
        <v>1365</v>
      </c>
      <c r="B50" s="48" t="s">
        <v>1366</v>
      </c>
      <c r="C50" s="49" t="s">
        <v>569</v>
      </c>
      <c r="D50" s="50">
        <v>9795</v>
      </c>
    </row>
    <row r="51" spans="1:4" x14ac:dyDescent="0.2">
      <c r="A51" s="47" t="s">
        <v>1367</v>
      </c>
      <c r="B51" s="48" t="s">
        <v>1368</v>
      </c>
      <c r="C51" s="49" t="s">
        <v>569</v>
      </c>
      <c r="D51" s="50">
        <v>11895</v>
      </c>
    </row>
    <row r="52" spans="1:4" x14ac:dyDescent="0.2">
      <c r="A52" s="44" t="s">
        <v>1369</v>
      </c>
      <c r="B52" s="52" t="s">
        <v>1370</v>
      </c>
      <c r="C52" s="45" t="s">
        <v>569</v>
      </c>
      <c r="D52" s="46">
        <v>43895</v>
      </c>
    </row>
    <row r="53" spans="1:4" x14ac:dyDescent="0.2">
      <c r="A53" s="47" t="s">
        <v>1371</v>
      </c>
      <c r="B53" s="48" t="s">
        <v>1372</v>
      </c>
      <c r="C53" s="49" t="s">
        <v>569</v>
      </c>
      <c r="D53" s="50">
        <v>47195</v>
      </c>
    </row>
    <row r="54" spans="1:4" x14ac:dyDescent="0.2">
      <c r="A54" s="47" t="s">
        <v>1373</v>
      </c>
      <c r="B54" s="48" t="s">
        <v>1374</v>
      </c>
      <c r="C54" s="49" t="s">
        <v>569</v>
      </c>
      <c r="D54" s="50">
        <v>49295</v>
      </c>
    </row>
    <row r="55" spans="1:4" x14ac:dyDescent="0.2">
      <c r="A55" s="47" t="s">
        <v>1375</v>
      </c>
      <c r="B55" s="48" t="s">
        <v>1376</v>
      </c>
      <c r="C55" s="49" t="s">
        <v>569</v>
      </c>
      <c r="D55" s="50">
        <v>53695</v>
      </c>
    </row>
    <row r="56" spans="1:4" x14ac:dyDescent="0.2">
      <c r="A56" s="47" t="s">
        <v>1377</v>
      </c>
      <c r="B56" s="48" t="s">
        <v>1378</v>
      </c>
      <c r="C56" s="49" t="s">
        <v>569</v>
      </c>
      <c r="D56" s="50">
        <v>53495</v>
      </c>
    </row>
    <row r="57" spans="1:4" x14ac:dyDescent="0.2">
      <c r="A57" s="47" t="s">
        <v>1379</v>
      </c>
      <c r="B57" s="48" t="s">
        <v>1380</v>
      </c>
      <c r="C57" s="49" t="s">
        <v>569</v>
      </c>
      <c r="D57" s="50">
        <v>57795</v>
      </c>
    </row>
    <row r="58" spans="1:4" x14ac:dyDescent="0.2">
      <c r="A58" s="47" t="s">
        <v>1381</v>
      </c>
      <c r="B58" s="48" t="s">
        <v>1382</v>
      </c>
      <c r="C58" s="49" t="s">
        <v>569</v>
      </c>
      <c r="D58" s="51">
        <v>14995</v>
      </c>
    </row>
    <row r="59" spans="1:4" x14ac:dyDescent="0.2">
      <c r="A59" s="47" t="s">
        <v>1383</v>
      </c>
      <c r="B59" s="48" t="s">
        <v>1384</v>
      </c>
      <c r="C59" s="49" t="s">
        <v>569</v>
      </c>
      <c r="D59" s="50">
        <v>52395</v>
      </c>
    </row>
    <row r="60" spans="1:4" x14ac:dyDescent="0.2">
      <c r="A60" s="47" t="s">
        <v>1385</v>
      </c>
      <c r="B60" s="48" t="s">
        <v>1386</v>
      </c>
      <c r="C60" s="49" t="s">
        <v>569</v>
      </c>
      <c r="D60" s="50">
        <v>57795</v>
      </c>
    </row>
    <row r="61" spans="1:4" x14ac:dyDescent="0.2">
      <c r="A61" s="47" t="s">
        <v>1387</v>
      </c>
      <c r="B61" s="48" t="s">
        <v>1388</v>
      </c>
      <c r="C61" s="49" t="s">
        <v>569</v>
      </c>
      <c r="D61" s="50">
        <v>56795</v>
      </c>
    </row>
    <row r="62" spans="1:4" x14ac:dyDescent="0.2">
      <c r="A62" s="47" t="s">
        <v>1389</v>
      </c>
      <c r="B62" s="48" t="s">
        <v>1390</v>
      </c>
      <c r="C62" s="49" t="s">
        <v>569</v>
      </c>
      <c r="D62" s="50">
        <v>62995</v>
      </c>
    </row>
    <row r="63" spans="1:4" x14ac:dyDescent="0.2">
      <c r="A63" s="47" t="s">
        <v>1391</v>
      </c>
      <c r="B63" s="48" t="s">
        <v>1392</v>
      </c>
      <c r="C63" s="49" t="s">
        <v>569</v>
      </c>
      <c r="D63" s="50">
        <v>10595</v>
      </c>
    </row>
    <row r="64" spans="1:4" x14ac:dyDescent="0.2">
      <c r="A64" s="47" t="s">
        <v>1393</v>
      </c>
      <c r="B64" s="48" t="s">
        <v>1394</v>
      </c>
      <c r="C64" s="49" t="s">
        <v>569</v>
      </c>
      <c r="D64" s="50">
        <v>12795</v>
      </c>
    </row>
    <row r="65" spans="1:4" x14ac:dyDescent="0.2">
      <c r="A65" s="44" t="s">
        <v>1395</v>
      </c>
      <c r="B65" s="52" t="s">
        <v>1396</v>
      </c>
      <c r="C65" s="45" t="s">
        <v>569</v>
      </c>
      <c r="D65" s="46">
        <v>53895</v>
      </c>
    </row>
    <row r="66" spans="1:4" x14ac:dyDescent="0.2">
      <c r="A66" s="47" t="s">
        <v>1397</v>
      </c>
      <c r="B66" s="48" t="s">
        <v>1398</v>
      </c>
      <c r="C66" s="49" t="s">
        <v>569</v>
      </c>
      <c r="D66" s="50">
        <v>58495</v>
      </c>
    </row>
    <row r="67" spans="1:4" x14ac:dyDescent="0.2">
      <c r="A67" s="47" t="s">
        <v>1399</v>
      </c>
      <c r="B67" s="48" t="s">
        <v>1400</v>
      </c>
      <c r="C67" s="49" t="s">
        <v>569</v>
      </c>
      <c r="D67" s="50">
        <v>60495</v>
      </c>
    </row>
    <row r="68" spans="1:4" x14ac:dyDescent="0.2">
      <c r="A68" s="47" t="s">
        <v>1401</v>
      </c>
      <c r="B68" s="48" t="s">
        <v>1402</v>
      </c>
      <c r="C68" s="49" t="s">
        <v>569</v>
      </c>
      <c r="D68" s="50">
        <v>65595</v>
      </c>
    </row>
    <row r="69" spans="1:4" x14ac:dyDescent="0.2">
      <c r="A69" s="47" t="s">
        <v>1403</v>
      </c>
      <c r="B69" s="48" t="s">
        <v>1404</v>
      </c>
      <c r="C69" s="49" t="s">
        <v>569</v>
      </c>
      <c r="D69" s="51">
        <v>9195</v>
      </c>
    </row>
    <row r="70" spans="1:4" x14ac:dyDescent="0.2">
      <c r="A70" s="47" t="s">
        <v>1405</v>
      </c>
      <c r="B70" s="48" t="s">
        <v>1406</v>
      </c>
      <c r="C70" s="49" t="s">
        <v>569</v>
      </c>
      <c r="D70" s="50">
        <v>64195</v>
      </c>
    </row>
    <row r="71" spans="1:4" x14ac:dyDescent="0.2">
      <c r="A71" s="47" t="s">
        <v>1407</v>
      </c>
      <c r="B71" s="48" t="s">
        <v>1408</v>
      </c>
      <c r="C71" s="49" t="s">
        <v>569</v>
      </c>
      <c r="D71" s="50">
        <v>69595</v>
      </c>
    </row>
    <row r="72" spans="1:4" x14ac:dyDescent="0.2">
      <c r="A72" s="47" t="s">
        <v>1409</v>
      </c>
      <c r="B72" s="48" t="s">
        <v>1410</v>
      </c>
      <c r="C72" s="49" t="s">
        <v>569</v>
      </c>
      <c r="D72" s="50">
        <v>12895</v>
      </c>
    </row>
    <row r="73" spans="1:4" x14ac:dyDescent="0.2">
      <c r="A73" s="47" t="s">
        <v>1411</v>
      </c>
      <c r="B73" s="48" t="s">
        <v>1412</v>
      </c>
      <c r="C73" s="49" t="s">
        <v>569</v>
      </c>
      <c r="D73" s="50">
        <v>15495</v>
      </c>
    </row>
    <row r="74" spans="1:4" x14ac:dyDescent="0.2">
      <c r="A74" s="44" t="s">
        <v>1413</v>
      </c>
      <c r="B74" s="52" t="s">
        <v>1414</v>
      </c>
      <c r="C74" s="45" t="s">
        <v>569</v>
      </c>
      <c r="D74" s="46">
        <v>71895</v>
      </c>
    </row>
    <row r="75" spans="1:4" x14ac:dyDescent="0.2">
      <c r="A75" s="47" t="s">
        <v>1415</v>
      </c>
      <c r="B75" s="48" t="s">
        <v>1416</v>
      </c>
      <c r="C75" s="49" t="s">
        <v>569</v>
      </c>
      <c r="D75" s="50">
        <v>78095</v>
      </c>
    </row>
    <row r="76" spans="1:4" x14ac:dyDescent="0.2">
      <c r="A76" s="47" t="s">
        <v>1417</v>
      </c>
      <c r="B76" s="48" t="s">
        <v>1418</v>
      </c>
      <c r="C76" s="49" t="s">
        <v>569</v>
      </c>
      <c r="D76" s="50">
        <v>80595</v>
      </c>
    </row>
    <row r="77" spans="1:4" x14ac:dyDescent="0.2">
      <c r="A77" s="47" t="s">
        <v>1419</v>
      </c>
      <c r="B77" s="48" t="s">
        <v>1420</v>
      </c>
      <c r="C77" s="49" t="s">
        <v>569</v>
      </c>
      <c r="D77" s="50">
        <v>87495</v>
      </c>
    </row>
    <row r="78" spans="1:4" x14ac:dyDescent="0.2">
      <c r="A78" s="47" t="s">
        <v>1421</v>
      </c>
      <c r="B78" s="48" t="s">
        <v>1422</v>
      </c>
      <c r="C78" s="49" t="s">
        <v>569</v>
      </c>
      <c r="D78" s="51">
        <v>9695</v>
      </c>
    </row>
    <row r="79" spans="1:4" x14ac:dyDescent="0.2">
      <c r="A79" s="47" t="s">
        <v>1423</v>
      </c>
      <c r="B79" s="48" t="s">
        <v>1424</v>
      </c>
      <c r="C79" s="49" t="s">
        <v>569</v>
      </c>
      <c r="D79" s="50">
        <v>85495</v>
      </c>
    </row>
    <row r="80" spans="1:4" x14ac:dyDescent="0.2">
      <c r="A80" s="47" t="s">
        <v>1425</v>
      </c>
      <c r="B80" s="48" t="s">
        <v>1426</v>
      </c>
      <c r="C80" s="49" t="s">
        <v>569</v>
      </c>
      <c r="D80" s="50">
        <v>92795</v>
      </c>
    </row>
    <row r="81" spans="1:4" x14ac:dyDescent="0.2">
      <c r="A81" s="47" t="s">
        <v>1427</v>
      </c>
      <c r="B81" s="48" t="s">
        <v>1428</v>
      </c>
      <c r="C81" s="49" t="s">
        <v>569</v>
      </c>
      <c r="D81" s="50">
        <v>16995</v>
      </c>
    </row>
    <row r="82" spans="1:4" x14ac:dyDescent="0.2">
      <c r="A82" s="47" t="s">
        <v>1429</v>
      </c>
      <c r="B82" s="48" t="s">
        <v>1430</v>
      </c>
      <c r="C82" s="49" t="s">
        <v>569</v>
      </c>
      <c r="D82" s="50">
        <v>20395</v>
      </c>
    </row>
    <row r="83" spans="1:4" x14ac:dyDescent="0.2">
      <c r="A83" s="44" t="s">
        <v>1431</v>
      </c>
      <c r="B83" s="52" t="s">
        <v>1432</v>
      </c>
      <c r="C83" s="45" t="s">
        <v>569</v>
      </c>
      <c r="D83" s="46">
        <v>74895</v>
      </c>
    </row>
    <row r="84" spans="1:4" x14ac:dyDescent="0.2">
      <c r="A84" s="47" t="s">
        <v>1433</v>
      </c>
      <c r="B84" s="48" t="s">
        <v>1434</v>
      </c>
      <c r="C84" s="49" t="s">
        <v>569</v>
      </c>
      <c r="D84" s="50">
        <v>81295</v>
      </c>
    </row>
    <row r="85" spans="1:4" x14ac:dyDescent="0.2">
      <c r="A85" s="47" t="s">
        <v>1435</v>
      </c>
      <c r="B85" s="48" t="s">
        <v>1436</v>
      </c>
      <c r="C85" s="49" t="s">
        <v>569</v>
      </c>
      <c r="D85" s="50">
        <v>83995</v>
      </c>
    </row>
    <row r="86" spans="1:4" x14ac:dyDescent="0.2">
      <c r="A86" s="47" t="s">
        <v>1437</v>
      </c>
      <c r="B86" s="48" t="s">
        <v>1438</v>
      </c>
      <c r="C86" s="49" t="s">
        <v>569</v>
      </c>
      <c r="D86" s="50">
        <v>91495</v>
      </c>
    </row>
    <row r="87" spans="1:4" x14ac:dyDescent="0.2">
      <c r="A87" s="47" t="s">
        <v>1439</v>
      </c>
      <c r="B87" s="48" t="s">
        <v>1440</v>
      </c>
      <c r="C87" s="49" t="s">
        <v>569</v>
      </c>
      <c r="D87" s="50">
        <v>91195</v>
      </c>
    </row>
    <row r="88" spans="1:4" x14ac:dyDescent="0.2">
      <c r="A88" s="47" t="s">
        <v>1441</v>
      </c>
      <c r="B88" s="48" t="s">
        <v>1442</v>
      </c>
      <c r="C88" s="49" t="s">
        <v>569</v>
      </c>
      <c r="D88" s="50">
        <v>98495</v>
      </c>
    </row>
    <row r="89" spans="1:4" x14ac:dyDescent="0.2">
      <c r="A89" s="47" t="s">
        <v>1443</v>
      </c>
      <c r="B89" s="48" t="s">
        <v>1444</v>
      </c>
      <c r="C89" s="49" t="s">
        <v>569</v>
      </c>
      <c r="D89" s="51">
        <v>16995</v>
      </c>
    </row>
    <row r="90" spans="1:4" x14ac:dyDescent="0.2">
      <c r="A90" s="47" t="s">
        <v>1445</v>
      </c>
      <c r="B90" s="48" t="s">
        <v>1446</v>
      </c>
      <c r="C90" s="49" t="s">
        <v>569</v>
      </c>
      <c r="D90" s="50">
        <v>89095</v>
      </c>
    </row>
    <row r="91" spans="1:4" x14ac:dyDescent="0.2">
      <c r="A91" s="47" t="s">
        <v>1447</v>
      </c>
      <c r="B91" s="48" t="s">
        <v>1448</v>
      </c>
      <c r="C91" s="49" t="s">
        <v>569</v>
      </c>
      <c r="D91" s="50">
        <v>98295</v>
      </c>
    </row>
    <row r="92" spans="1:4" x14ac:dyDescent="0.2">
      <c r="A92" s="47" t="s">
        <v>1449</v>
      </c>
      <c r="B92" s="48" t="s">
        <v>1450</v>
      </c>
      <c r="C92" s="49" t="s">
        <v>569</v>
      </c>
      <c r="D92" s="50">
        <v>96695</v>
      </c>
    </row>
    <row r="93" spans="1:4" x14ac:dyDescent="0.2">
      <c r="A93" s="47" t="s">
        <v>1451</v>
      </c>
      <c r="B93" s="48" t="s">
        <v>1452</v>
      </c>
      <c r="C93" s="49" t="s">
        <v>569</v>
      </c>
      <c r="D93" s="50">
        <v>107295</v>
      </c>
    </row>
    <row r="94" spans="1:4" x14ac:dyDescent="0.2">
      <c r="A94" s="53" t="s">
        <v>1453</v>
      </c>
      <c r="B94" s="54" t="s">
        <v>1454</v>
      </c>
      <c r="C94" s="49" t="s">
        <v>569</v>
      </c>
      <c r="D94" s="50">
        <v>17795</v>
      </c>
    </row>
    <row r="95" spans="1:4" x14ac:dyDescent="0.2">
      <c r="A95" s="53" t="s">
        <v>1455</v>
      </c>
      <c r="B95" s="54" t="s">
        <v>1456</v>
      </c>
      <c r="C95" s="49" t="s">
        <v>569</v>
      </c>
      <c r="D95" s="50">
        <v>21295</v>
      </c>
    </row>
    <row r="96" spans="1:4" x14ac:dyDescent="0.2">
      <c r="A96" s="44" t="s">
        <v>1457</v>
      </c>
      <c r="B96" s="52" t="s">
        <v>1458</v>
      </c>
      <c r="C96" s="45" t="s">
        <v>569</v>
      </c>
      <c r="D96" s="46">
        <v>118895</v>
      </c>
    </row>
    <row r="97" spans="1:4" x14ac:dyDescent="0.2">
      <c r="A97" s="47" t="s">
        <v>1459</v>
      </c>
      <c r="B97" s="48" t="s">
        <v>1460</v>
      </c>
      <c r="C97" s="49" t="s">
        <v>569</v>
      </c>
      <c r="D97" s="50">
        <v>128995</v>
      </c>
    </row>
    <row r="98" spans="1:4" x14ac:dyDescent="0.2">
      <c r="A98" s="47" t="s">
        <v>1461</v>
      </c>
      <c r="B98" s="48" t="s">
        <v>1462</v>
      </c>
      <c r="C98" s="49" t="s">
        <v>569</v>
      </c>
      <c r="D98" s="50">
        <v>133295</v>
      </c>
    </row>
    <row r="99" spans="1:4" x14ac:dyDescent="0.2">
      <c r="A99" s="47" t="s">
        <v>1463</v>
      </c>
      <c r="B99" s="48" t="s">
        <v>1464</v>
      </c>
      <c r="C99" s="49" t="s">
        <v>569</v>
      </c>
      <c r="D99" s="50">
        <v>145295</v>
      </c>
    </row>
    <row r="100" spans="1:4" x14ac:dyDescent="0.2">
      <c r="A100" s="47" t="s">
        <v>1465</v>
      </c>
      <c r="B100" s="48" t="s">
        <v>1466</v>
      </c>
      <c r="C100" s="49" t="s">
        <v>569</v>
      </c>
      <c r="D100" s="50">
        <v>144695</v>
      </c>
    </row>
    <row r="101" spans="1:4" x14ac:dyDescent="0.2">
      <c r="A101" s="47" t="s">
        <v>1467</v>
      </c>
      <c r="B101" s="48" t="s">
        <v>1468</v>
      </c>
      <c r="C101" s="49" t="s">
        <v>569</v>
      </c>
      <c r="D101" s="50">
        <v>156295</v>
      </c>
    </row>
    <row r="102" spans="1:4" x14ac:dyDescent="0.2">
      <c r="A102" s="47" t="s">
        <v>1469</v>
      </c>
      <c r="B102" s="48" t="s">
        <v>1470</v>
      </c>
      <c r="C102" s="49" t="s">
        <v>569</v>
      </c>
      <c r="D102" s="51">
        <v>15895</v>
      </c>
    </row>
    <row r="103" spans="1:4" x14ac:dyDescent="0.2">
      <c r="A103" s="47" t="s">
        <v>1471</v>
      </c>
      <c r="B103" s="48" t="s">
        <v>1472</v>
      </c>
      <c r="C103" s="49" t="s">
        <v>569</v>
      </c>
      <c r="D103" s="50">
        <v>141395</v>
      </c>
    </row>
    <row r="104" spans="1:4" x14ac:dyDescent="0.2">
      <c r="A104" s="47" t="s">
        <v>1473</v>
      </c>
      <c r="B104" s="48" t="s">
        <v>1474</v>
      </c>
      <c r="C104" s="49" t="s">
        <v>569</v>
      </c>
      <c r="D104" s="50">
        <v>156095</v>
      </c>
    </row>
    <row r="105" spans="1:4" x14ac:dyDescent="0.2">
      <c r="A105" s="47" t="s">
        <v>1475</v>
      </c>
      <c r="B105" s="48" t="s">
        <v>1476</v>
      </c>
      <c r="C105" s="49" t="s">
        <v>569</v>
      </c>
      <c r="D105" s="50">
        <v>153395</v>
      </c>
    </row>
    <row r="106" spans="1:4" x14ac:dyDescent="0.2">
      <c r="A106" s="47" t="s">
        <v>1477</v>
      </c>
      <c r="B106" s="48" t="s">
        <v>1478</v>
      </c>
      <c r="C106" s="49" t="s">
        <v>569</v>
      </c>
      <c r="D106" s="50">
        <v>170195</v>
      </c>
    </row>
    <row r="107" spans="1:4" x14ac:dyDescent="0.2">
      <c r="A107" s="53" t="s">
        <v>1479</v>
      </c>
      <c r="B107" s="54" t="s">
        <v>1480</v>
      </c>
      <c r="C107" s="49" t="s">
        <v>569</v>
      </c>
      <c r="D107" s="50">
        <v>28095</v>
      </c>
    </row>
    <row r="108" spans="1:4" x14ac:dyDescent="0.2">
      <c r="A108" s="53" t="s">
        <v>1481</v>
      </c>
      <c r="B108" s="54" t="s">
        <v>1482</v>
      </c>
      <c r="C108" s="49" t="s">
        <v>569</v>
      </c>
      <c r="D108" s="50">
        <v>33795</v>
      </c>
    </row>
    <row r="109" spans="1:4" x14ac:dyDescent="0.2">
      <c r="A109" s="55"/>
      <c r="C109" s="39"/>
      <c r="D109" s="56"/>
    </row>
    <row r="110" spans="1:4" x14ac:dyDescent="0.2">
      <c r="A110" s="55"/>
      <c r="C110" s="39"/>
      <c r="D110" s="56"/>
    </row>
    <row r="111" spans="1:4" x14ac:dyDescent="0.2">
      <c r="A111" s="57" t="s">
        <v>1351</v>
      </c>
      <c r="B111" s="43"/>
      <c r="C111" s="58"/>
      <c r="D111" s="59"/>
    </row>
    <row r="112" spans="1:4" x14ac:dyDescent="0.2">
      <c r="A112" s="60" t="s">
        <v>1483</v>
      </c>
      <c r="B112" s="61" t="s">
        <v>1484</v>
      </c>
      <c r="C112" s="62" t="s">
        <v>569</v>
      </c>
      <c r="D112" s="63">
        <v>7495</v>
      </c>
    </row>
    <row r="113" spans="1:4" x14ac:dyDescent="0.2">
      <c r="A113" s="60" t="s">
        <v>1485</v>
      </c>
      <c r="B113" s="61" t="s">
        <v>1486</v>
      </c>
      <c r="C113" s="62" t="s">
        <v>569</v>
      </c>
      <c r="D113" s="63">
        <v>11995</v>
      </c>
    </row>
    <row r="114" spans="1:4" x14ac:dyDescent="0.2">
      <c r="A114" s="60" t="s">
        <v>1487</v>
      </c>
      <c r="B114" s="61" t="s">
        <v>1488</v>
      </c>
      <c r="C114" s="62" t="s">
        <v>569</v>
      </c>
      <c r="D114" s="63">
        <v>8495</v>
      </c>
    </row>
    <row r="115" spans="1:4" x14ac:dyDescent="0.2">
      <c r="A115" s="60" t="s">
        <v>1489</v>
      </c>
      <c r="B115" s="61" t="s">
        <v>1490</v>
      </c>
      <c r="C115" s="62" t="s">
        <v>569</v>
      </c>
      <c r="D115" s="63">
        <v>12995</v>
      </c>
    </row>
    <row r="116" spans="1:4" x14ac:dyDescent="0.2">
      <c r="A116" s="60" t="s">
        <v>1491</v>
      </c>
      <c r="B116" s="61" t="s">
        <v>1492</v>
      </c>
      <c r="C116" s="62" t="s">
        <v>569</v>
      </c>
      <c r="D116" s="63">
        <v>1395</v>
      </c>
    </row>
    <row r="117" spans="1:4" x14ac:dyDescent="0.2">
      <c r="A117" s="60" t="s">
        <v>1493</v>
      </c>
      <c r="B117" s="61" t="s">
        <v>1494</v>
      </c>
      <c r="C117" s="62" t="s">
        <v>569</v>
      </c>
      <c r="D117" s="63">
        <v>2595</v>
      </c>
    </row>
    <row r="118" spans="1:4" x14ac:dyDescent="0.2">
      <c r="A118" s="64" t="s">
        <v>1395</v>
      </c>
      <c r="B118" s="43"/>
      <c r="C118" s="58"/>
      <c r="D118" s="59"/>
    </row>
    <row r="119" spans="1:4" x14ac:dyDescent="0.2">
      <c r="A119" s="60" t="s">
        <v>1495</v>
      </c>
      <c r="B119" s="61" t="s">
        <v>1496</v>
      </c>
      <c r="C119" s="62" t="s">
        <v>569</v>
      </c>
      <c r="D119" s="63">
        <v>7495</v>
      </c>
    </row>
    <row r="120" spans="1:4" x14ac:dyDescent="0.2">
      <c r="A120" s="60" t="s">
        <v>1497</v>
      </c>
      <c r="B120" s="61" t="s">
        <v>1498</v>
      </c>
      <c r="C120" s="62" t="s">
        <v>569</v>
      </c>
      <c r="D120" s="63">
        <v>11995</v>
      </c>
    </row>
    <row r="121" spans="1:4" x14ac:dyDescent="0.2">
      <c r="A121" s="60" t="s">
        <v>1499</v>
      </c>
      <c r="B121" s="61" t="s">
        <v>1500</v>
      </c>
      <c r="C121" s="62" t="s">
        <v>569</v>
      </c>
      <c r="D121" s="63">
        <v>8495</v>
      </c>
    </row>
    <row r="122" spans="1:4" x14ac:dyDescent="0.2">
      <c r="A122" s="60" t="s">
        <v>1501</v>
      </c>
      <c r="B122" s="61" t="s">
        <v>1502</v>
      </c>
      <c r="C122" s="62" t="s">
        <v>569</v>
      </c>
      <c r="D122" s="63">
        <v>12995</v>
      </c>
    </row>
    <row r="123" spans="1:4" x14ac:dyDescent="0.2">
      <c r="A123" s="60" t="s">
        <v>1503</v>
      </c>
      <c r="B123" s="61" t="s">
        <v>1504</v>
      </c>
      <c r="C123" s="62" t="s">
        <v>569</v>
      </c>
      <c r="D123" s="63">
        <v>1695</v>
      </c>
    </row>
    <row r="124" spans="1:4" x14ac:dyDescent="0.2">
      <c r="A124" s="60" t="s">
        <v>1505</v>
      </c>
      <c r="B124" s="61" t="s">
        <v>1506</v>
      </c>
      <c r="C124" s="62" t="s">
        <v>569</v>
      </c>
      <c r="D124" s="63">
        <v>3095</v>
      </c>
    </row>
    <row r="125" spans="1:4" x14ac:dyDescent="0.2">
      <c r="A125" s="64" t="s">
        <v>1413</v>
      </c>
      <c r="B125" s="43"/>
      <c r="C125" s="58"/>
      <c r="D125" s="65"/>
    </row>
    <row r="126" spans="1:4" x14ac:dyDescent="0.2">
      <c r="A126" s="60" t="s">
        <v>1507</v>
      </c>
      <c r="B126" s="61" t="s">
        <v>1508</v>
      </c>
      <c r="C126" s="62" t="s">
        <v>569</v>
      </c>
      <c r="D126" s="63">
        <v>7495</v>
      </c>
    </row>
    <row r="127" spans="1:4" x14ac:dyDescent="0.2">
      <c r="A127" s="60" t="s">
        <v>1509</v>
      </c>
      <c r="B127" s="61" t="s">
        <v>1510</v>
      </c>
      <c r="C127" s="62" t="s">
        <v>569</v>
      </c>
      <c r="D127" s="63">
        <v>11995</v>
      </c>
    </row>
    <row r="128" spans="1:4" x14ac:dyDescent="0.2">
      <c r="A128" s="60" t="s">
        <v>1511</v>
      </c>
      <c r="B128" s="61" t="s">
        <v>1512</v>
      </c>
      <c r="C128" s="62" t="s">
        <v>569</v>
      </c>
      <c r="D128" s="63">
        <v>9695</v>
      </c>
    </row>
    <row r="129" spans="1:4" x14ac:dyDescent="0.2">
      <c r="A129" s="60" t="s">
        <v>1513</v>
      </c>
      <c r="B129" s="61" t="s">
        <v>1514</v>
      </c>
      <c r="C129" s="62" t="s">
        <v>569</v>
      </c>
      <c r="D129" s="63">
        <v>16690</v>
      </c>
    </row>
    <row r="130" spans="1:4" x14ac:dyDescent="0.2">
      <c r="A130" s="60" t="s">
        <v>1515</v>
      </c>
      <c r="B130" s="61" t="s">
        <v>1516</v>
      </c>
      <c r="C130" s="62" t="s">
        <v>569</v>
      </c>
      <c r="D130" s="63">
        <v>2195</v>
      </c>
    </row>
    <row r="131" spans="1:4" x14ac:dyDescent="0.2">
      <c r="A131" s="60" t="s">
        <v>1517</v>
      </c>
      <c r="B131" s="61" t="s">
        <v>1518</v>
      </c>
      <c r="C131" s="62" t="s">
        <v>569</v>
      </c>
      <c r="D131" s="63">
        <v>3795</v>
      </c>
    </row>
  </sheetData>
  <conditionalFormatting sqref="A94:A95">
    <cfRule type="expression" dxfId="1" priority="2">
      <formula>INDIRECT("K"&amp;ROW())="Cannot Sell"</formula>
    </cfRule>
  </conditionalFormatting>
  <conditionalFormatting sqref="A107:A108">
    <cfRule type="expression" dxfId="0" priority="1">
      <formula>INDIRECT("K"&amp;ROW())="Cannot Sell"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538F-30F9-44A0-8148-52055824143D}">
  <dimension ref="A1:O77"/>
  <sheetViews>
    <sheetView workbookViewId="0">
      <selection activeCell="M21" sqref="M21"/>
    </sheetView>
  </sheetViews>
  <sheetFormatPr baseColWidth="10" defaultColWidth="8.83203125" defaultRowHeight="15" x14ac:dyDescent="0.2"/>
  <cols>
    <col min="4" max="4" width="12.5" bestFit="1" customWidth="1"/>
    <col min="5" max="5" width="53.83203125" bestFit="1" customWidth="1"/>
    <col min="6" max="6" width="21.1640625" bestFit="1" customWidth="1"/>
    <col min="7" max="7" width="13" bestFit="1" customWidth="1"/>
    <col min="8" max="8" width="76" bestFit="1" customWidth="1"/>
    <col min="9" max="9" width="24" customWidth="1"/>
    <col min="10" max="12" width="9.5" customWidth="1"/>
    <col min="13" max="13" width="23.5" bestFit="1" customWidth="1"/>
    <col min="14" max="15" width="9.5" customWidth="1"/>
  </cols>
  <sheetData>
    <row r="1" spans="1:15" ht="45" x14ac:dyDescent="0.2">
      <c r="A1" s="5" t="s">
        <v>3</v>
      </c>
      <c r="B1" s="5" t="s">
        <v>4</v>
      </c>
      <c r="C1" s="6" t="s">
        <v>554</v>
      </c>
      <c r="D1" s="7" t="s">
        <v>5</v>
      </c>
      <c r="E1" s="7" t="s">
        <v>555</v>
      </c>
      <c r="F1" s="7" t="s">
        <v>556</v>
      </c>
      <c r="G1" s="7" t="s">
        <v>557</v>
      </c>
      <c r="H1" s="7" t="s">
        <v>6</v>
      </c>
      <c r="I1" s="7" t="s">
        <v>558</v>
      </c>
      <c r="J1" s="7" t="s">
        <v>559</v>
      </c>
      <c r="K1" s="7" t="s">
        <v>560</v>
      </c>
      <c r="L1" s="7" t="s">
        <v>561</v>
      </c>
      <c r="M1" s="7" t="s">
        <v>562</v>
      </c>
      <c r="N1" s="7" t="s">
        <v>563</v>
      </c>
      <c r="O1" s="7" t="s">
        <v>564</v>
      </c>
    </row>
    <row r="2" spans="1:15" ht="16" x14ac:dyDescent="0.2">
      <c r="A2" s="15">
        <v>1</v>
      </c>
      <c r="B2" s="15">
        <v>17</v>
      </c>
      <c r="C2" s="15">
        <v>1</v>
      </c>
      <c r="D2" s="15" t="s">
        <v>8</v>
      </c>
      <c r="E2" s="15" t="s">
        <v>565</v>
      </c>
      <c r="F2" s="15" t="s">
        <v>566</v>
      </c>
      <c r="G2" s="15" t="s">
        <v>567</v>
      </c>
      <c r="H2" s="15" t="s">
        <v>9</v>
      </c>
      <c r="I2" s="15">
        <v>649.4</v>
      </c>
      <c r="J2" s="15" t="s">
        <v>568</v>
      </c>
      <c r="K2" s="15" t="b">
        <v>1</v>
      </c>
      <c r="L2" s="15" t="b">
        <v>0</v>
      </c>
      <c r="M2" s="15" t="s">
        <v>569</v>
      </c>
      <c r="N2" s="15" t="s">
        <v>570</v>
      </c>
      <c r="O2" s="15" t="s">
        <v>571</v>
      </c>
    </row>
    <row r="3" spans="1:15" ht="16" x14ac:dyDescent="0.2">
      <c r="A3" s="15">
        <v>1</v>
      </c>
      <c r="B3" s="15">
        <v>21</v>
      </c>
      <c r="C3" s="15">
        <v>2</v>
      </c>
      <c r="D3" s="15" t="s">
        <v>10</v>
      </c>
      <c r="E3" s="15" t="s">
        <v>572</v>
      </c>
      <c r="F3" s="15" t="s">
        <v>566</v>
      </c>
      <c r="G3" s="15" t="s">
        <v>567</v>
      </c>
      <c r="H3" s="15" t="s">
        <v>11</v>
      </c>
      <c r="I3" s="15">
        <v>746.05</v>
      </c>
      <c r="J3" s="15" t="s">
        <v>568</v>
      </c>
      <c r="K3" s="15" t="b">
        <v>1</v>
      </c>
      <c r="L3" s="15" t="b">
        <v>0</v>
      </c>
      <c r="M3" s="15" t="s">
        <v>569</v>
      </c>
      <c r="N3" s="15" t="s">
        <v>573</v>
      </c>
      <c r="O3" s="15" t="s">
        <v>574</v>
      </c>
    </row>
    <row r="4" spans="1:15" ht="16" x14ac:dyDescent="0.2">
      <c r="A4" s="15">
        <v>1</v>
      </c>
      <c r="B4" s="15">
        <v>26</v>
      </c>
      <c r="C4" s="15">
        <v>3</v>
      </c>
      <c r="D4" s="15" t="s">
        <v>12</v>
      </c>
      <c r="E4" s="15" t="s">
        <v>575</v>
      </c>
      <c r="F4" s="15" t="s">
        <v>566</v>
      </c>
      <c r="G4" s="15" t="s">
        <v>567</v>
      </c>
      <c r="H4" s="15" t="s">
        <v>13</v>
      </c>
      <c r="I4" s="15">
        <v>854.15</v>
      </c>
      <c r="J4" s="15" t="s">
        <v>568</v>
      </c>
      <c r="K4" s="15" t="b">
        <v>1</v>
      </c>
      <c r="L4" s="15" t="b">
        <v>0</v>
      </c>
      <c r="M4" s="15" t="s">
        <v>569</v>
      </c>
      <c r="N4" s="15" t="s">
        <v>576</v>
      </c>
      <c r="O4" s="15" t="s">
        <v>577</v>
      </c>
    </row>
    <row r="5" spans="1:15" ht="16" x14ac:dyDescent="0.2">
      <c r="A5" s="15">
        <v>1</v>
      </c>
      <c r="B5" s="15">
        <v>30</v>
      </c>
      <c r="C5" s="15">
        <v>4</v>
      </c>
      <c r="D5" s="15" t="s">
        <v>14</v>
      </c>
      <c r="E5" s="15" t="s">
        <v>578</v>
      </c>
      <c r="F5" s="15" t="s">
        <v>566</v>
      </c>
      <c r="G5" s="15" t="s">
        <v>567</v>
      </c>
      <c r="H5" s="15" t="s">
        <v>15</v>
      </c>
      <c r="I5" s="15">
        <v>893.88</v>
      </c>
      <c r="J5" s="15" t="s">
        <v>568</v>
      </c>
      <c r="K5" s="15" t="b">
        <v>1</v>
      </c>
      <c r="L5" s="15" t="b">
        <v>0</v>
      </c>
      <c r="M5" s="15" t="s">
        <v>569</v>
      </c>
      <c r="N5" s="15" t="s">
        <v>579</v>
      </c>
      <c r="O5" s="15" t="s">
        <v>580</v>
      </c>
    </row>
    <row r="6" spans="1:15" ht="16" x14ac:dyDescent="0.2">
      <c r="A6" s="15">
        <v>2</v>
      </c>
      <c r="B6" s="15">
        <v>28</v>
      </c>
      <c r="C6" s="15">
        <v>5</v>
      </c>
      <c r="D6" s="15" t="s">
        <v>16</v>
      </c>
      <c r="E6" s="15" t="s">
        <v>581</v>
      </c>
      <c r="F6" s="15" t="s">
        <v>566</v>
      </c>
      <c r="G6" s="15" t="s">
        <v>567</v>
      </c>
      <c r="H6" s="15" t="s">
        <v>582</v>
      </c>
      <c r="I6" s="15">
        <v>851.2</v>
      </c>
      <c r="J6" s="15" t="s">
        <v>568</v>
      </c>
      <c r="K6" s="15" t="b">
        <v>1</v>
      </c>
      <c r="L6" s="15" t="b">
        <v>0</v>
      </c>
      <c r="M6" s="15" t="s">
        <v>569</v>
      </c>
      <c r="N6" s="15" t="s">
        <v>583</v>
      </c>
      <c r="O6" s="15" t="s">
        <v>584</v>
      </c>
    </row>
    <row r="7" spans="1:15" ht="16" x14ac:dyDescent="0.2">
      <c r="A7" s="15">
        <v>2</v>
      </c>
      <c r="B7" s="15">
        <v>33</v>
      </c>
      <c r="C7" s="15">
        <v>6</v>
      </c>
      <c r="D7" s="15" t="s">
        <v>18</v>
      </c>
      <c r="E7" s="15" t="s">
        <v>585</v>
      </c>
      <c r="F7" s="15" t="s">
        <v>566</v>
      </c>
      <c r="G7" s="15" t="s">
        <v>567</v>
      </c>
      <c r="H7" s="15" t="s">
        <v>586</v>
      </c>
      <c r="I7" s="15">
        <v>953.04</v>
      </c>
      <c r="J7" s="15" t="s">
        <v>568</v>
      </c>
      <c r="K7" s="15" t="b">
        <v>1</v>
      </c>
      <c r="L7" s="15" t="b">
        <v>0</v>
      </c>
      <c r="M7" s="15" t="s">
        <v>569</v>
      </c>
      <c r="N7" s="15" t="s">
        <v>587</v>
      </c>
      <c r="O7" s="15" t="s">
        <v>588</v>
      </c>
    </row>
    <row r="8" spans="1:15" ht="16" x14ac:dyDescent="0.2">
      <c r="A8" s="15">
        <v>2</v>
      </c>
      <c r="B8" s="15">
        <v>38</v>
      </c>
      <c r="C8" s="15">
        <v>7</v>
      </c>
      <c r="D8" s="15" t="s">
        <v>20</v>
      </c>
      <c r="E8" s="15" t="s">
        <v>589</v>
      </c>
      <c r="F8" s="15" t="s">
        <v>566</v>
      </c>
      <c r="G8" s="15" t="s">
        <v>567</v>
      </c>
      <c r="H8" s="15" t="s">
        <v>590</v>
      </c>
      <c r="I8" s="15">
        <v>1039.68</v>
      </c>
      <c r="J8" s="15" t="s">
        <v>568</v>
      </c>
      <c r="K8" s="15" t="b">
        <v>1</v>
      </c>
      <c r="L8" s="15" t="b">
        <v>0</v>
      </c>
      <c r="M8" s="15" t="s">
        <v>569</v>
      </c>
      <c r="N8" s="15" t="s">
        <v>591</v>
      </c>
      <c r="O8" s="15" t="s">
        <v>592</v>
      </c>
    </row>
    <row r="9" spans="1:15" ht="16" x14ac:dyDescent="0.2">
      <c r="A9" s="15">
        <v>2</v>
      </c>
      <c r="B9" s="15">
        <v>43</v>
      </c>
      <c r="C9" s="15">
        <v>8</v>
      </c>
      <c r="D9" s="15" t="s">
        <v>22</v>
      </c>
      <c r="E9" s="15" t="s">
        <v>593</v>
      </c>
      <c r="F9" s="15" t="s">
        <v>566</v>
      </c>
      <c r="G9" s="15" t="s">
        <v>567</v>
      </c>
      <c r="H9" s="15" t="s">
        <v>21</v>
      </c>
      <c r="I9" s="15">
        <v>1098.05</v>
      </c>
      <c r="J9" s="15" t="s">
        <v>568</v>
      </c>
      <c r="K9" s="15" t="b">
        <v>1</v>
      </c>
      <c r="L9" s="15" t="b">
        <v>0</v>
      </c>
      <c r="M9" s="15" t="s">
        <v>569</v>
      </c>
      <c r="N9" s="15" t="s">
        <v>594</v>
      </c>
      <c r="O9" s="15" t="s">
        <v>595</v>
      </c>
    </row>
    <row r="10" spans="1:15" ht="16" x14ac:dyDescent="0.2">
      <c r="A10" s="15">
        <v>2</v>
      </c>
      <c r="B10" s="15">
        <v>48</v>
      </c>
      <c r="C10" s="15">
        <v>9</v>
      </c>
      <c r="D10" s="15" t="s">
        <v>24</v>
      </c>
      <c r="E10" s="15" t="s">
        <v>596</v>
      </c>
      <c r="F10" s="15" t="s">
        <v>566</v>
      </c>
      <c r="G10" s="15" t="s">
        <v>567</v>
      </c>
      <c r="H10" s="15" t="s">
        <v>23</v>
      </c>
      <c r="I10" s="15">
        <v>1160.06</v>
      </c>
      <c r="J10" s="15" t="s">
        <v>568</v>
      </c>
      <c r="K10" s="15" t="b">
        <v>1</v>
      </c>
      <c r="L10" s="15" t="b">
        <v>0</v>
      </c>
      <c r="M10" s="15" t="s">
        <v>569</v>
      </c>
      <c r="N10" s="15" t="s">
        <v>597</v>
      </c>
      <c r="O10" s="15" t="s">
        <v>598</v>
      </c>
    </row>
    <row r="11" spans="1:15" ht="16" x14ac:dyDescent="0.2">
      <c r="A11" s="15">
        <v>3</v>
      </c>
      <c r="B11" s="15">
        <v>55</v>
      </c>
      <c r="C11" s="15">
        <v>10</v>
      </c>
      <c r="D11" s="15" t="s">
        <v>26</v>
      </c>
      <c r="E11" s="15" t="s">
        <v>599</v>
      </c>
      <c r="F11" s="15" t="s">
        <v>566</v>
      </c>
      <c r="G11" s="15" t="s">
        <v>567</v>
      </c>
      <c r="H11" s="15" t="s">
        <v>600</v>
      </c>
      <c r="I11" s="15">
        <v>1124.75</v>
      </c>
      <c r="J11" s="15" t="s">
        <v>568</v>
      </c>
      <c r="K11" s="15" t="b">
        <v>1</v>
      </c>
      <c r="L11" s="15" t="b">
        <v>0</v>
      </c>
      <c r="M11" s="15" t="s">
        <v>569</v>
      </c>
      <c r="N11" s="15" t="s">
        <v>601</v>
      </c>
      <c r="O11" s="15" t="s">
        <v>602</v>
      </c>
    </row>
    <row r="12" spans="1:15" ht="16" x14ac:dyDescent="0.2">
      <c r="A12" s="15">
        <v>3</v>
      </c>
      <c r="B12" s="15">
        <v>62</v>
      </c>
      <c r="C12" s="15">
        <v>11</v>
      </c>
      <c r="D12" s="15" t="s">
        <v>28</v>
      </c>
      <c r="E12" s="15" t="s">
        <v>603</v>
      </c>
      <c r="F12" s="15" t="s">
        <v>566</v>
      </c>
      <c r="G12" s="15" t="s">
        <v>567</v>
      </c>
      <c r="H12" s="15" t="s">
        <v>27</v>
      </c>
      <c r="I12" s="15">
        <v>1229.8599999999999</v>
      </c>
      <c r="J12" s="15" t="s">
        <v>568</v>
      </c>
      <c r="K12" s="15" t="b">
        <v>1</v>
      </c>
      <c r="L12" s="15" t="b">
        <v>0</v>
      </c>
      <c r="M12" s="15" t="s">
        <v>569</v>
      </c>
      <c r="N12" s="15" t="s">
        <v>604</v>
      </c>
      <c r="O12" s="15" t="s">
        <v>605</v>
      </c>
    </row>
    <row r="13" spans="1:15" ht="16" x14ac:dyDescent="0.2">
      <c r="A13" s="15">
        <v>3</v>
      </c>
      <c r="B13" s="15">
        <v>69</v>
      </c>
      <c r="C13" s="15">
        <v>12</v>
      </c>
      <c r="D13" s="15" t="s">
        <v>30</v>
      </c>
      <c r="E13" s="15" t="s">
        <v>606</v>
      </c>
      <c r="F13" s="15" t="s">
        <v>566</v>
      </c>
      <c r="G13" s="15" t="s">
        <v>567</v>
      </c>
      <c r="H13" s="15" t="s">
        <v>607</v>
      </c>
      <c r="I13" s="15">
        <v>1319.33</v>
      </c>
      <c r="J13" s="15" t="s">
        <v>568</v>
      </c>
      <c r="K13" s="15" t="b">
        <v>1</v>
      </c>
      <c r="L13" s="15" t="b">
        <v>0</v>
      </c>
      <c r="M13" s="15" t="s">
        <v>569</v>
      </c>
      <c r="N13" s="15" t="s">
        <v>608</v>
      </c>
      <c r="O13" s="15" t="s">
        <v>609</v>
      </c>
    </row>
    <row r="14" spans="1:15" ht="16" x14ac:dyDescent="0.2">
      <c r="A14" s="15">
        <v>3</v>
      </c>
      <c r="B14" s="15">
        <v>76</v>
      </c>
      <c r="C14" s="15">
        <v>13</v>
      </c>
      <c r="D14" s="15" t="s">
        <v>32</v>
      </c>
      <c r="E14" s="15" t="s">
        <v>610</v>
      </c>
      <c r="F14" s="15" t="s">
        <v>566</v>
      </c>
      <c r="G14" s="15" t="s">
        <v>567</v>
      </c>
      <c r="H14" s="15" t="s">
        <v>611</v>
      </c>
      <c r="I14" s="15">
        <v>1398.78</v>
      </c>
      <c r="J14" s="15" t="s">
        <v>568</v>
      </c>
      <c r="K14" s="15" t="b">
        <v>1</v>
      </c>
      <c r="L14" s="15" t="b">
        <v>0</v>
      </c>
      <c r="M14" s="15" t="s">
        <v>569</v>
      </c>
      <c r="N14" s="15" t="s">
        <v>612</v>
      </c>
      <c r="O14" s="15" t="s">
        <v>613</v>
      </c>
    </row>
    <row r="15" spans="1:15" ht="16" x14ac:dyDescent="0.2">
      <c r="A15" s="15">
        <v>3</v>
      </c>
      <c r="B15" s="15">
        <v>82</v>
      </c>
      <c r="C15" s="15">
        <v>14</v>
      </c>
      <c r="D15" s="15" t="s">
        <v>34</v>
      </c>
      <c r="E15" s="15" t="s">
        <v>614</v>
      </c>
      <c r="F15" s="15" t="s">
        <v>566</v>
      </c>
      <c r="G15" s="15" t="s">
        <v>567</v>
      </c>
      <c r="H15" s="15" t="s">
        <v>615</v>
      </c>
      <c r="I15" s="15">
        <v>1450.52</v>
      </c>
      <c r="J15" s="15" t="s">
        <v>568</v>
      </c>
      <c r="K15" s="15" t="b">
        <v>1</v>
      </c>
      <c r="L15" s="15" t="b">
        <v>0</v>
      </c>
      <c r="M15" s="15" t="s">
        <v>569</v>
      </c>
      <c r="N15" s="15" t="s">
        <v>616</v>
      </c>
      <c r="O15" s="15" t="s">
        <v>617</v>
      </c>
    </row>
    <row r="16" spans="1:15" ht="16" x14ac:dyDescent="0.2">
      <c r="A16" s="15">
        <v>3</v>
      </c>
      <c r="B16" s="15">
        <v>89</v>
      </c>
      <c r="C16" s="15">
        <v>15</v>
      </c>
      <c r="D16" s="15" t="s">
        <v>36</v>
      </c>
      <c r="E16" s="15" t="s">
        <v>618</v>
      </c>
      <c r="F16" s="15" t="s">
        <v>566</v>
      </c>
      <c r="G16" s="15" t="s">
        <v>567</v>
      </c>
      <c r="H16" s="15" t="s">
        <v>619</v>
      </c>
      <c r="I16" s="15">
        <v>1492.44</v>
      </c>
      <c r="J16" s="15" t="s">
        <v>568</v>
      </c>
      <c r="K16" s="15" t="b">
        <v>1</v>
      </c>
      <c r="L16" s="15" t="b">
        <v>0</v>
      </c>
      <c r="M16" s="15" t="s">
        <v>569</v>
      </c>
      <c r="N16" s="15" t="s">
        <v>620</v>
      </c>
      <c r="O16" s="15" t="s">
        <v>621</v>
      </c>
    </row>
    <row r="17" spans="1:15" ht="16" x14ac:dyDescent="0.2">
      <c r="A17" s="15">
        <v>3</v>
      </c>
      <c r="B17" s="15">
        <v>96</v>
      </c>
      <c r="C17" s="15">
        <v>16</v>
      </c>
      <c r="D17" s="15" t="s">
        <v>38</v>
      </c>
      <c r="E17" s="15" t="s">
        <v>622</v>
      </c>
      <c r="F17" s="15" t="s">
        <v>566</v>
      </c>
      <c r="G17" s="15" t="s">
        <v>567</v>
      </c>
      <c r="H17" s="15" t="s">
        <v>623</v>
      </c>
      <c r="I17" s="15">
        <v>1531.3</v>
      </c>
      <c r="J17" s="15" t="s">
        <v>568</v>
      </c>
      <c r="K17" s="15" t="b">
        <v>1</v>
      </c>
      <c r="L17" s="15" t="b">
        <v>0</v>
      </c>
      <c r="M17" s="15" t="s">
        <v>569</v>
      </c>
      <c r="N17" s="15" t="s">
        <v>624</v>
      </c>
      <c r="O17" s="15" t="s">
        <v>625</v>
      </c>
    </row>
    <row r="18" spans="1:15" ht="16" x14ac:dyDescent="0.2">
      <c r="A18" s="15">
        <v>4</v>
      </c>
      <c r="B18" s="15">
        <v>83</v>
      </c>
      <c r="C18" s="15">
        <v>17</v>
      </c>
      <c r="D18" s="15" t="s">
        <v>40</v>
      </c>
      <c r="E18" s="15" t="s">
        <v>626</v>
      </c>
      <c r="F18" s="15" t="s">
        <v>566</v>
      </c>
      <c r="G18" s="15" t="s">
        <v>567</v>
      </c>
      <c r="H18" s="15" t="s">
        <v>627</v>
      </c>
      <c r="I18" s="15">
        <v>1523.05</v>
      </c>
      <c r="J18" s="15" t="s">
        <v>568</v>
      </c>
      <c r="K18" s="15" t="b">
        <v>1</v>
      </c>
      <c r="L18" s="15" t="b">
        <v>0</v>
      </c>
      <c r="M18" s="15" t="s">
        <v>569</v>
      </c>
      <c r="N18" s="15" t="s">
        <v>628</v>
      </c>
      <c r="O18" s="15" t="s">
        <v>629</v>
      </c>
    </row>
    <row r="19" spans="1:15" ht="16" x14ac:dyDescent="0.2">
      <c r="A19" s="15">
        <v>4</v>
      </c>
      <c r="B19" s="15">
        <v>90</v>
      </c>
      <c r="C19" s="15">
        <v>18</v>
      </c>
      <c r="D19" s="15" t="s">
        <v>41</v>
      </c>
      <c r="E19" s="15" t="s">
        <v>630</v>
      </c>
      <c r="F19" s="15" t="s">
        <v>566</v>
      </c>
      <c r="G19" s="15" t="s">
        <v>567</v>
      </c>
      <c r="H19" s="15" t="s">
        <v>631</v>
      </c>
      <c r="I19" s="15">
        <v>1634.99</v>
      </c>
      <c r="J19" s="15" t="s">
        <v>568</v>
      </c>
      <c r="K19" s="15" t="b">
        <v>1</v>
      </c>
      <c r="L19" s="15" t="b">
        <v>0</v>
      </c>
      <c r="M19" s="15" t="s">
        <v>569</v>
      </c>
      <c r="N19" s="15" t="s">
        <v>632</v>
      </c>
      <c r="O19" s="15" t="s">
        <v>633</v>
      </c>
    </row>
    <row r="20" spans="1:15" ht="16" x14ac:dyDescent="0.2">
      <c r="A20" s="15">
        <v>4</v>
      </c>
      <c r="B20" s="15">
        <v>98</v>
      </c>
      <c r="C20" s="15">
        <v>19</v>
      </c>
      <c r="D20" s="15" t="s">
        <v>43</v>
      </c>
      <c r="E20" s="15" t="s">
        <v>634</v>
      </c>
      <c r="F20" s="15" t="s">
        <v>566</v>
      </c>
      <c r="G20" s="15" t="s">
        <v>567</v>
      </c>
      <c r="H20" s="15" t="s">
        <v>635</v>
      </c>
      <c r="I20" s="15">
        <v>1762.33</v>
      </c>
      <c r="J20" s="15" t="s">
        <v>568</v>
      </c>
      <c r="K20" s="15" t="b">
        <v>1</v>
      </c>
      <c r="L20" s="15" t="b">
        <v>0</v>
      </c>
      <c r="M20" s="15" t="s">
        <v>569</v>
      </c>
      <c r="N20" s="15" t="s">
        <v>636</v>
      </c>
      <c r="O20" s="15" t="s">
        <v>637</v>
      </c>
    </row>
    <row r="21" spans="1:15" ht="16" x14ac:dyDescent="0.2">
      <c r="A21" s="15">
        <v>4</v>
      </c>
      <c r="B21" s="15">
        <v>105</v>
      </c>
      <c r="C21" s="15">
        <v>20</v>
      </c>
      <c r="D21" s="15" t="s">
        <v>45</v>
      </c>
      <c r="E21" s="15" t="s">
        <v>638</v>
      </c>
      <c r="F21" s="15" t="s">
        <v>566</v>
      </c>
      <c r="G21" s="15" t="s">
        <v>567</v>
      </c>
      <c r="H21" s="15" t="s">
        <v>639</v>
      </c>
      <c r="I21" s="15">
        <v>1855.46</v>
      </c>
      <c r="J21" s="15" t="s">
        <v>568</v>
      </c>
      <c r="K21" s="15" t="b">
        <v>1</v>
      </c>
      <c r="L21" s="15" t="b">
        <v>0</v>
      </c>
      <c r="M21" s="15" t="s">
        <v>569</v>
      </c>
      <c r="N21" s="15" t="s">
        <v>640</v>
      </c>
      <c r="O21" s="15" t="s">
        <v>641</v>
      </c>
    </row>
    <row r="22" spans="1:15" ht="16" x14ac:dyDescent="0.2">
      <c r="A22" s="15">
        <v>4</v>
      </c>
      <c r="B22" s="15">
        <v>113</v>
      </c>
      <c r="C22" s="15">
        <v>21</v>
      </c>
      <c r="D22" s="15" t="s">
        <v>47</v>
      </c>
      <c r="E22" s="15" t="s">
        <v>642</v>
      </c>
      <c r="F22" s="15" t="s">
        <v>566</v>
      </c>
      <c r="G22" s="15" t="s">
        <v>567</v>
      </c>
      <c r="H22" s="15" t="s">
        <v>643</v>
      </c>
      <c r="I22" s="15">
        <v>1949.14</v>
      </c>
      <c r="J22" s="15" t="s">
        <v>568</v>
      </c>
      <c r="K22" s="15" t="b">
        <v>1</v>
      </c>
      <c r="L22" s="15" t="b">
        <v>0</v>
      </c>
      <c r="M22" s="15" t="s">
        <v>569</v>
      </c>
      <c r="N22" s="15" t="s">
        <v>644</v>
      </c>
      <c r="O22" s="15" t="s">
        <v>645</v>
      </c>
    </row>
    <row r="23" spans="1:15" ht="16" x14ac:dyDescent="0.2">
      <c r="A23" s="15">
        <v>4</v>
      </c>
      <c r="B23" s="15">
        <v>120</v>
      </c>
      <c r="C23" s="15">
        <v>22</v>
      </c>
      <c r="D23" s="15" t="s">
        <v>49</v>
      </c>
      <c r="E23" s="15" t="s">
        <v>646</v>
      </c>
      <c r="F23" s="15" t="s">
        <v>566</v>
      </c>
      <c r="G23" s="15" t="s">
        <v>567</v>
      </c>
      <c r="H23" s="15" t="s">
        <v>647</v>
      </c>
      <c r="I23" s="15">
        <v>1981.8</v>
      </c>
      <c r="J23" s="15" t="s">
        <v>568</v>
      </c>
      <c r="K23" s="15" t="b">
        <v>1</v>
      </c>
      <c r="L23" s="15" t="b">
        <v>0</v>
      </c>
      <c r="M23" s="15" t="s">
        <v>569</v>
      </c>
      <c r="N23" s="15" t="s">
        <v>648</v>
      </c>
      <c r="O23" s="15" t="s">
        <v>649</v>
      </c>
    </row>
    <row r="24" spans="1:15" ht="16" x14ac:dyDescent="0.2">
      <c r="A24" s="15">
        <v>4</v>
      </c>
      <c r="B24" s="15">
        <v>127</v>
      </c>
      <c r="C24" s="15">
        <v>23</v>
      </c>
      <c r="D24" s="15" t="s">
        <v>51</v>
      </c>
      <c r="E24" s="15" t="s">
        <v>650</v>
      </c>
      <c r="F24" s="15" t="s">
        <v>566</v>
      </c>
      <c r="G24" s="15" t="s">
        <v>567</v>
      </c>
      <c r="H24" s="15" t="s">
        <v>48</v>
      </c>
      <c r="I24" s="15">
        <v>2050.8000000000002</v>
      </c>
      <c r="J24" s="15" t="s">
        <v>568</v>
      </c>
      <c r="K24" s="15" t="b">
        <v>1</v>
      </c>
      <c r="L24" s="15" t="b">
        <v>0</v>
      </c>
      <c r="M24" s="15" t="s">
        <v>569</v>
      </c>
      <c r="N24" s="15" t="s">
        <v>651</v>
      </c>
      <c r="O24" s="15" t="s">
        <v>652</v>
      </c>
    </row>
    <row r="25" spans="1:15" ht="16" x14ac:dyDescent="0.2">
      <c r="A25" s="15">
        <v>4</v>
      </c>
      <c r="B25" s="15">
        <v>135</v>
      </c>
      <c r="C25" s="15">
        <v>24</v>
      </c>
      <c r="D25" s="15" t="s">
        <v>53</v>
      </c>
      <c r="E25" s="15" t="s">
        <v>653</v>
      </c>
      <c r="F25" s="15" t="s">
        <v>566</v>
      </c>
      <c r="G25" s="15" t="s">
        <v>567</v>
      </c>
      <c r="H25" s="15" t="s">
        <v>50</v>
      </c>
      <c r="I25" s="15">
        <v>2123</v>
      </c>
      <c r="J25" s="15" t="s">
        <v>568</v>
      </c>
      <c r="K25" s="15" t="b">
        <v>1</v>
      </c>
      <c r="L25" s="15" t="b">
        <v>0</v>
      </c>
      <c r="M25" s="15" t="s">
        <v>569</v>
      </c>
      <c r="N25" s="15" t="s">
        <v>654</v>
      </c>
      <c r="O25" s="15" t="s">
        <v>655</v>
      </c>
    </row>
    <row r="26" spans="1:15" ht="16" x14ac:dyDescent="0.2">
      <c r="A26" s="15">
        <v>4</v>
      </c>
      <c r="B26" s="15">
        <v>142</v>
      </c>
      <c r="C26" s="15">
        <v>25</v>
      </c>
      <c r="D26" s="15" t="s">
        <v>55</v>
      </c>
      <c r="E26" s="15" t="s">
        <v>656</v>
      </c>
      <c r="F26" s="15" t="s">
        <v>566</v>
      </c>
      <c r="G26" s="15" t="s">
        <v>567</v>
      </c>
      <c r="H26" s="15" t="s">
        <v>657</v>
      </c>
      <c r="I26" s="15">
        <v>2152.31</v>
      </c>
      <c r="J26" s="15" t="s">
        <v>568</v>
      </c>
      <c r="K26" s="15" t="b">
        <v>1</v>
      </c>
      <c r="L26" s="15" t="b">
        <v>0</v>
      </c>
      <c r="M26" s="15" t="s">
        <v>569</v>
      </c>
      <c r="N26" s="15" t="s">
        <v>658</v>
      </c>
      <c r="O26" s="15" t="s">
        <v>659</v>
      </c>
    </row>
    <row r="27" spans="1:15" ht="16" x14ac:dyDescent="0.2">
      <c r="A27" s="15">
        <v>4</v>
      </c>
      <c r="B27" s="15">
        <v>150</v>
      </c>
      <c r="C27" s="15">
        <v>26</v>
      </c>
      <c r="D27" s="15" t="s">
        <v>57</v>
      </c>
      <c r="E27" s="15" t="s">
        <v>660</v>
      </c>
      <c r="F27" s="15" t="s">
        <v>566</v>
      </c>
      <c r="G27" s="15" t="s">
        <v>567</v>
      </c>
      <c r="H27" s="15" t="s">
        <v>661</v>
      </c>
      <c r="I27" s="15">
        <v>2190.9899999999998</v>
      </c>
      <c r="J27" s="15" t="s">
        <v>568</v>
      </c>
      <c r="K27" s="15" t="b">
        <v>1</v>
      </c>
      <c r="L27" s="15" t="b">
        <v>0</v>
      </c>
      <c r="M27" s="15" t="s">
        <v>569</v>
      </c>
      <c r="N27" s="15" t="s">
        <v>662</v>
      </c>
      <c r="O27" s="15" t="s">
        <v>663</v>
      </c>
    </row>
    <row r="28" spans="1:15" ht="16" x14ac:dyDescent="0.2">
      <c r="A28" s="15">
        <v>4</v>
      </c>
      <c r="B28" s="15">
        <v>157</v>
      </c>
      <c r="C28" s="15">
        <v>27</v>
      </c>
      <c r="D28" s="15" t="s">
        <v>59</v>
      </c>
      <c r="E28" s="15" t="s">
        <v>664</v>
      </c>
      <c r="F28" s="15" t="s">
        <v>566</v>
      </c>
      <c r="G28" s="15" t="s">
        <v>567</v>
      </c>
      <c r="H28" s="15" t="s">
        <v>665</v>
      </c>
      <c r="I28" s="15">
        <v>2264.4299999999998</v>
      </c>
      <c r="J28" s="15" t="s">
        <v>568</v>
      </c>
      <c r="K28" s="15" t="b">
        <v>1</v>
      </c>
      <c r="L28" s="15" t="b">
        <v>0</v>
      </c>
      <c r="M28" s="15" t="s">
        <v>569</v>
      </c>
      <c r="N28" s="15" t="s">
        <v>666</v>
      </c>
      <c r="O28" s="15" t="s">
        <v>667</v>
      </c>
    </row>
    <row r="29" spans="1:15" ht="16" x14ac:dyDescent="0.2">
      <c r="A29" s="15">
        <v>5</v>
      </c>
      <c r="B29" s="15">
        <v>149</v>
      </c>
      <c r="C29" s="15">
        <v>28</v>
      </c>
      <c r="D29" s="15" t="s">
        <v>61</v>
      </c>
      <c r="E29" s="15" t="s">
        <v>668</v>
      </c>
      <c r="F29" s="15" t="s">
        <v>566</v>
      </c>
      <c r="G29" s="15" t="s">
        <v>567</v>
      </c>
      <c r="H29" s="15" t="s">
        <v>669</v>
      </c>
      <c r="I29" s="15">
        <v>2443.6</v>
      </c>
      <c r="J29" s="15" t="s">
        <v>568</v>
      </c>
      <c r="K29" s="15" t="b">
        <v>1</v>
      </c>
      <c r="L29" s="15" t="b">
        <v>0</v>
      </c>
      <c r="M29" s="15" t="s">
        <v>569</v>
      </c>
      <c r="N29" s="15" t="s">
        <v>670</v>
      </c>
      <c r="O29" s="15" t="s">
        <v>671</v>
      </c>
    </row>
    <row r="30" spans="1:15" ht="16" x14ac:dyDescent="0.2">
      <c r="A30" s="15">
        <v>5</v>
      </c>
      <c r="B30" s="15">
        <v>170</v>
      </c>
      <c r="C30" s="15">
        <v>29</v>
      </c>
      <c r="D30" s="15" t="s">
        <v>63</v>
      </c>
      <c r="E30" s="15" t="s">
        <v>672</v>
      </c>
      <c r="F30" s="15" t="s">
        <v>566</v>
      </c>
      <c r="G30" s="15" t="s">
        <v>567</v>
      </c>
      <c r="H30" s="15" t="s">
        <v>673</v>
      </c>
      <c r="I30" s="15">
        <v>2690.42</v>
      </c>
      <c r="J30" s="15" t="s">
        <v>568</v>
      </c>
      <c r="K30" s="15" t="b">
        <v>1</v>
      </c>
      <c r="L30" s="15" t="b">
        <v>0</v>
      </c>
      <c r="M30" s="15" t="s">
        <v>569</v>
      </c>
      <c r="N30" s="15" t="s">
        <v>674</v>
      </c>
      <c r="O30" s="15" t="s">
        <v>675</v>
      </c>
    </row>
    <row r="31" spans="1:15" ht="16" x14ac:dyDescent="0.2">
      <c r="A31" s="15">
        <v>5</v>
      </c>
      <c r="B31" s="15">
        <v>190</v>
      </c>
      <c r="C31" s="15">
        <v>30</v>
      </c>
      <c r="D31" s="15" t="s">
        <v>65</v>
      </c>
      <c r="E31" s="15" t="s">
        <v>676</v>
      </c>
      <c r="F31" s="15" t="s">
        <v>566</v>
      </c>
      <c r="G31" s="15" t="s">
        <v>567</v>
      </c>
      <c r="H31" s="15" t="s">
        <v>677</v>
      </c>
      <c r="I31" s="15">
        <v>2897.88</v>
      </c>
      <c r="J31" s="15" t="s">
        <v>568</v>
      </c>
      <c r="K31" s="15" t="b">
        <v>1</v>
      </c>
      <c r="L31" s="15" t="b">
        <v>0</v>
      </c>
      <c r="M31" s="15" t="s">
        <v>569</v>
      </c>
      <c r="N31" s="15" t="s">
        <v>678</v>
      </c>
      <c r="O31" s="15" t="s">
        <v>679</v>
      </c>
    </row>
    <row r="32" spans="1:15" ht="16" x14ac:dyDescent="0.2">
      <c r="A32" s="15">
        <v>5</v>
      </c>
      <c r="B32" s="15">
        <v>211</v>
      </c>
      <c r="C32" s="15">
        <v>31</v>
      </c>
      <c r="D32" s="15" t="s">
        <v>67</v>
      </c>
      <c r="E32" s="15" t="s">
        <v>680</v>
      </c>
      <c r="F32" s="15" t="s">
        <v>566</v>
      </c>
      <c r="G32" s="15" t="s">
        <v>567</v>
      </c>
      <c r="H32" s="15" t="s">
        <v>681</v>
      </c>
      <c r="I32" s="15">
        <v>3010.55</v>
      </c>
      <c r="J32" s="15" t="s">
        <v>568</v>
      </c>
      <c r="K32" s="15" t="b">
        <v>1</v>
      </c>
      <c r="L32" s="15" t="b">
        <v>0</v>
      </c>
      <c r="M32" s="15" t="s">
        <v>569</v>
      </c>
      <c r="N32" s="15" t="s">
        <v>682</v>
      </c>
      <c r="O32" s="15" t="s">
        <v>683</v>
      </c>
    </row>
    <row r="33" spans="1:15" ht="16" x14ac:dyDescent="0.2">
      <c r="A33" s="15">
        <v>5</v>
      </c>
      <c r="B33" s="15">
        <v>231</v>
      </c>
      <c r="C33" s="15">
        <v>32</v>
      </c>
      <c r="D33" s="15" t="s">
        <v>69</v>
      </c>
      <c r="E33" s="15" t="s">
        <v>684</v>
      </c>
      <c r="F33" s="15" t="s">
        <v>566</v>
      </c>
      <c r="G33" s="15" t="s">
        <v>567</v>
      </c>
      <c r="H33" s="15" t="s">
        <v>685</v>
      </c>
      <c r="I33" s="15">
        <v>3258.02</v>
      </c>
      <c r="J33" s="15" t="s">
        <v>568</v>
      </c>
      <c r="K33" s="15" t="b">
        <v>1</v>
      </c>
      <c r="L33" s="15" t="b">
        <v>0</v>
      </c>
      <c r="M33" s="15" t="s">
        <v>569</v>
      </c>
      <c r="N33" s="15" t="s">
        <v>686</v>
      </c>
      <c r="O33" s="15" t="s">
        <v>687</v>
      </c>
    </row>
    <row r="34" spans="1:15" ht="16" x14ac:dyDescent="0.2">
      <c r="A34" s="15">
        <v>5</v>
      </c>
      <c r="B34" s="15">
        <v>252</v>
      </c>
      <c r="C34" s="15">
        <v>33</v>
      </c>
      <c r="D34" s="15" t="s">
        <v>71</v>
      </c>
      <c r="E34" s="15" t="s">
        <v>688</v>
      </c>
      <c r="F34" s="15" t="s">
        <v>566</v>
      </c>
      <c r="G34" s="15" t="s">
        <v>567</v>
      </c>
      <c r="H34" s="15" t="s">
        <v>689</v>
      </c>
      <c r="I34" s="15">
        <v>3409.56</v>
      </c>
      <c r="J34" s="15" t="s">
        <v>568</v>
      </c>
      <c r="K34" s="15" t="b">
        <v>1</v>
      </c>
      <c r="L34" s="15" t="b">
        <v>0</v>
      </c>
      <c r="M34" s="15" t="s">
        <v>569</v>
      </c>
      <c r="N34" s="15" t="s">
        <v>690</v>
      </c>
      <c r="O34" s="15" t="s">
        <v>691</v>
      </c>
    </row>
    <row r="35" spans="1:15" ht="16" x14ac:dyDescent="0.2">
      <c r="A35" s="15">
        <v>5</v>
      </c>
      <c r="B35" s="15">
        <v>272</v>
      </c>
      <c r="C35" s="15">
        <v>34</v>
      </c>
      <c r="D35" s="15" t="s">
        <v>73</v>
      </c>
      <c r="E35" s="15" t="s">
        <v>692</v>
      </c>
      <c r="F35" s="15" t="s">
        <v>566</v>
      </c>
      <c r="G35" s="15" t="s">
        <v>567</v>
      </c>
      <c r="H35" s="15" t="s">
        <v>693</v>
      </c>
      <c r="I35" s="15">
        <v>3524.03</v>
      </c>
      <c r="J35" s="15" t="s">
        <v>568</v>
      </c>
      <c r="K35" s="15" t="b">
        <v>1</v>
      </c>
      <c r="L35" s="15" t="b">
        <v>0</v>
      </c>
      <c r="M35" s="15" t="s">
        <v>569</v>
      </c>
      <c r="N35" s="15" t="s">
        <v>694</v>
      </c>
      <c r="O35" s="15" t="s">
        <v>695</v>
      </c>
    </row>
    <row r="36" spans="1:15" ht="16" x14ac:dyDescent="0.2">
      <c r="A36" s="15">
        <v>5</v>
      </c>
      <c r="B36" s="15">
        <v>293</v>
      </c>
      <c r="C36" s="15">
        <v>35</v>
      </c>
      <c r="D36" s="15" t="s">
        <v>75</v>
      </c>
      <c r="E36" s="15" t="s">
        <v>696</v>
      </c>
      <c r="F36" s="15" t="s">
        <v>566</v>
      </c>
      <c r="G36" s="15" t="s">
        <v>567</v>
      </c>
      <c r="H36" s="15" t="s">
        <v>697</v>
      </c>
      <c r="I36" s="15">
        <v>3627.93</v>
      </c>
      <c r="J36" s="15" t="s">
        <v>568</v>
      </c>
      <c r="K36" s="15" t="b">
        <v>1</v>
      </c>
      <c r="L36" s="15" t="b">
        <v>0</v>
      </c>
      <c r="M36" s="15" t="s">
        <v>569</v>
      </c>
      <c r="N36" s="15" t="s">
        <v>698</v>
      </c>
      <c r="O36" s="15" t="s">
        <v>699</v>
      </c>
    </row>
    <row r="37" spans="1:15" ht="16" x14ac:dyDescent="0.2">
      <c r="A37" s="15">
        <v>5</v>
      </c>
      <c r="B37" s="15">
        <v>313</v>
      </c>
      <c r="C37" s="15">
        <v>36</v>
      </c>
      <c r="D37" s="15" t="s">
        <v>77</v>
      </c>
      <c r="E37" s="15" t="s">
        <v>700</v>
      </c>
      <c r="F37" s="15" t="s">
        <v>566</v>
      </c>
      <c r="G37" s="15" t="s">
        <v>567</v>
      </c>
      <c r="H37" s="15" t="s">
        <v>701</v>
      </c>
      <c r="I37" s="15">
        <v>3695.9</v>
      </c>
      <c r="J37" s="15" t="s">
        <v>568</v>
      </c>
      <c r="K37" s="15" t="b">
        <v>1</v>
      </c>
      <c r="L37" s="15" t="b">
        <v>0</v>
      </c>
      <c r="M37" s="15" t="s">
        <v>569</v>
      </c>
      <c r="N37" s="15" t="s">
        <v>702</v>
      </c>
      <c r="O37" s="15" t="s">
        <v>703</v>
      </c>
    </row>
    <row r="38" spans="1:15" ht="16" x14ac:dyDescent="0.2">
      <c r="A38" s="15">
        <v>5</v>
      </c>
      <c r="B38" s="15">
        <v>334</v>
      </c>
      <c r="C38" s="15">
        <v>37</v>
      </c>
      <c r="D38" s="15" t="s">
        <v>79</v>
      </c>
      <c r="E38" s="15" t="s">
        <v>704</v>
      </c>
      <c r="F38" s="15" t="s">
        <v>566</v>
      </c>
      <c r="G38" s="15" t="s">
        <v>567</v>
      </c>
      <c r="H38" s="15" t="s">
        <v>705</v>
      </c>
      <c r="I38" s="15">
        <v>3752.16</v>
      </c>
      <c r="J38" s="15" t="s">
        <v>568</v>
      </c>
      <c r="K38" s="15" t="b">
        <v>1</v>
      </c>
      <c r="L38" s="15" t="b">
        <v>0</v>
      </c>
      <c r="M38" s="15" t="s">
        <v>569</v>
      </c>
      <c r="N38" s="15" t="s">
        <v>706</v>
      </c>
      <c r="O38" s="15" t="s">
        <v>707</v>
      </c>
    </row>
    <row r="39" spans="1:15" ht="16" x14ac:dyDescent="0.2">
      <c r="A39" s="15">
        <v>5</v>
      </c>
      <c r="B39" s="15">
        <v>354</v>
      </c>
      <c r="C39" s="15">
        <v>38</v>
      </c>
      <c r="D39" s="15" t="s">
        <v>81</v>
      </c>
      <c r="E39" s="15" t="s">
        <v>708</v>
      </c>
      <c r="F39" s="15" t="s">
        <v>566</v>
      </c>
      <c r="G39" s="15" t="s">
        <v>567</v>
      </c>
      <c r="H39" s="15" t="s">
        <v>82</v>
      </c>
      <c r="I39" s="15">
        <v>3773.64</v>
      </c>
      <c r="J39" s="15" t="s">
        <v>568</v>
      </c>
      <c r="K39" s="15" t="b">
        <v>1</v>
      </c>
      <c r="L39" s="15" t="b">
        <v>0</v>
      </c>
      <c r="M39" s="15" t="s">
        <v>569</v>
      </c>
      <c r="N39" s="15" t="s">
        <v>709</v>
      </c>
      <c r="O39" s="15" t="s">
        <v>710</v>
      </c>
    </row>
    <row r="40" spans="1:15" ht="16" x14ac:dyDescent="0.2">
      <c r="A40" s="15">
        <v>1</v>
      </c>
      <c r="B40" s="15">
        <v>17</v>
      </c>
      <c r="C40" s="15">
        <v>39</v>
      </c>
      <c r="D40" s="15" t="s">
        <v>281</v>
      </c>
      <c r="E40" s="15" t="s">
        <v>711</v>
      </c>
      <c r="F40" s="15" t="s">
        <v>712</v>
      </c>
      <c r="G40" s="15" t="s">
        <v>567</v>
      </c>
      <c r="H40" s="15" t="s">
        <v>282</v>
      </c>
      <c r="I40" s="15">
        <v>17.38</v>
      </c>
      <c r="J40" s="15" t="s">
        <v>568</v>
      </c>
      <c r="K40" s="15" t="b">
        <v>1</v>
      </c>
      <c r="L40" s="15" t="b">
        <v>0</v>
      </c>
      <c r="M40" s="15" t="s">
        <v>569</v>
      </c>
      <c r="N40" s="15" t="s">
        <v>713</v>
      </c>
      <c r="O40" s="15" t="s">
        <v>714</v>
      </c>
    </row>
    <row r="41" spans="1:15" ht="16" x14ac:dyDescent="0.2">
      <c r="A41" s="15">
        <v>1</v>
      </c>
      <c r="B41" s="15">
        <v>21</v>
      </c>
      <c r="C41" s="15">
        <v>40</v>
      </c>
      <c r="D41" s="15" t="s">
        <v>283</v>
      </c>
      <c r="E41" s="15" t="s">
        <v>715</v>
      </c>
      <c r="F41" s="15" t="s">
        <v>712</v>
      </c>
      <c r="G41" s="15" t="s">
        <v>567</v>
      </c>
      <c r="H41" s="15" t="s">
        <v>284</v>
      </c>
      <c r="I41" s="15">
        <v>15.15</v>
      </c>
      <c r="J41" s="15" t="s">
        <v>568</v>
      </c>
      <c r="K41" s="15" t="b">
        <v>1</v>
      </c>
      <c r="L41" s="15" t="b">
        <v>0</v>
      </c>
      <c r="M41" s="15" t="s">
        <v>569</v>
      </c>
      <c r="N41" s="15" t="s">
        <v>716</v>
      </c>
      <c r="O41" s="15" t="s">
        <v>717</v>
      </c>
    </row>
    <row r="42" spans="1:15" ht="16" x14ac:dyDescent="0.2">
      <c r="A42" s="15">
        <v>1</v>
      </c>
      <c r="B42" s="15">
        <v>26</v>
      </c>
      <c r="C42" s="15">
        <v>41</v>
      </c>
      <c r="D42" s="15" t="s">
        <v>285</v>
      </c>
      <c r="E42" s="15" t="s">
        <v>718</v>
      </c>
      <c r="F42" s="15" t="s">
        <v>712</v>
      </c>
      <c r="G42" s="15" t="s">
        <v>567</v>
      </c>
      <c r="H42" s="15" t="s">
        <v>286</v>
      </c>
      <c r="I42" s="15">
        <v>11.58</v>
      </c>
      <c r="J42" s="15" t="s">
        <v>568</v>
      </c>
      <c r="K42" s="15" t="b">
        <v>1</v>
      </c>
      <c r="L42" s="15" t="b">
        <v>0</v>
      </c>
      <c r="M42" s="15" t="s">
        <v>569</v>
      </c>
      <c r="N42" s="15" t="s">
        <v>719</v>
      </c>
      <c r="O42" s="15" t="s">
        <v>720</v>
      </c>
    </row>
    <row r="43" spans="1:15" ht="16" x14ac:dyDescent="0.2">
      <c r="A43" s="15">
        <v>1</v>
      </c>
      <c r="B43" s="15">
        <v>30</v>
      </c>
      <c r="C43" s="15">
        <v>42</v>
      </c>
      <c r="D43" s="15" t="s">
        <v>287</v>
      </c>
      <c r="E43" s="15" t="s">
        <v>721</v>
      </c>
      <c r="F43" s="15" t="s">
        <v>712</v>
      </c>
      <c r="G43" s="15" t="s">
        <v>567</v>
      </c>
      <c r="H43" s="15" t="s">
        <v>288</v>
      </c>
      <c r="I43" s="15">
        <v>8</v>
      </c>
      <c r="J43" s="15" t="s">
        <v>568</v>
      </c>
      <c r="K43" s="15" t="b">
        <v>1</v>
      </c>
      <c r="L43" s="15" t="b">
        <v>0</v>
      </c>
      <c r="M43" s="15" t="s">
        <v>569</v>
      </c>
      <c r="N43" s="15" t="s">
        <v>722</v>
      </c>
      <c r="O43" s="15" t="s">
        <v>723</v>
      </c>
    </row>
    <row r="44" spans="1:15" ht="16" x14ac:dyDescent="0.2">
      <c r="A44" s="15">
        <v>2</v>
      </c>
      <c r="B44" s="15">
        <v>28</v>
      </c>
      <c r="C44" s="15">
        <v>43</v>
      </c>
      <c r="D44" s="15" t="s">
        <v>289</v>
      </c>
      <c r="E44" s="15" t="s">
        <v>724</v>
      </c>
      <c r="F44" s="15" t="s">
        <v>712</v>
      </c>
      <c r="G44" s="15" t="s">
        <v>567</v>
      </c>
      <c r="H44" s="15" t="s">
        <v>725</v>
      </c>
      <c r="I44" s="15">
        <v>15.39</v>
      </c>
      <c r="J44" s="15" t="s">
        <v>568</v>
      </c>
      <c r="K44" s="15" t="b">
        <v>1</v>
      </c>
      <c r="L44" s="15" t="b">
        <v>0</v>
      </c>
      <c r="M44" s="15" t="s">
        <v>569</v>
      </c>
      <c r="N44" s="15" t="s">
        <v>726</v>
      </c>
      <c r="O44" s="15" t="s">
        <v>727</v>
      </c>
    </row>
    <row r="45" spans="1:15" ht="16" x14ac:dyDescent="0.2">
      <c r="A45" s="15">
        <v>2</v>
      </c>
      <c r="B45" s="15">
        <v>33</v>
      </c>
      <c r="C45" s="15">
        <v>44</v>
      </c>
      <c r="D45" s="15" t="s">
        <v>291</v>
      </c>
      <c r="E45" s="15" t="s">
        <v>728</v>
      </c>
      <c r="F45" s="15" t="s">
        <v>712</v>
      </c>
      <c r="G45" s="15" t="s">
        <v>567</v>
      </c>
      <c r="H45" s="15" t="s">
        <v>729</v>
      </c>
      <c r="I45" s="15">
        <v>14.07</v>
      </c>
      <c r="J45" s="15" t="s">
        <v>568</v>
      </c>
      <c r="K45" s="15" t="b">
        <v>1</v>
      </c>
      <c r="L45" s="15" t="b">
        <v>0</v>
      </c>
      <c r="M45" s="15" t="s">
        <v>569</v>
      </c>
      <c r="N45" s="15" t="s">
        <v>730</v>
      </c>
      <c r="O45" s="15" t="s">
        <v>731</v>
      </c>
    </row>
    <row r="46" spans="1:15" ht="16" x14ac:dyDescent="0.2">
      <c r="A46" s="15">
        <v>2</v>
      </c>
      <c r="B46" s="15">
        <v>38</v>
      </c>
      <c r="C46" s="15">
        <v>45</v>
      </c>
      <c r="D46" s="15" t="s">
        <v>293</v>
      </c>
      <c r="E46" s="15" t="s">
        <v>732</v>
      </c>
      <c r="F46" s="15" t="s">
        <v>712</v>
      </c>
      <c r="G46" s="15" t="s">
        <v>567</v>
      </c>
      <c r="H46" s="15" t="s">
        <v>733</v>
      </c>
      <c r="I46" s="15">
        <v>12.54</v>
      </c>
      <c r="J46" s="15" t="s">
        <v>568</v>
      </c>
      <c r="K46" s="15" t="b">
        <v>1</v>
      </c>
      <c r="L46" s="15" t="b">
        <v>0</v>
      </c>
      <c r="M46" s="15" t="s">
        <v>569</v>
      </c>
      <c r="N46" s="15" t="s">
        <v>734</v>
      </c>
      <c r="O46" s="15" t="s">
        <v>735</v>
      </c>
    </row>
    <row r="47" spans="1:15" ht="16" x14ac:dyDescent="0.2">
      <c r="A47" s="15">
        <v>2</v>
      </c>
      <c r="B47" s="15">
        <v>43</v>
      </c>
      <c r="C47" s="15">
        <v>46</v>
      </c>
      <c r="D47" s="15" t="s">
        <v>295</v>
      </c>
      <c r="E47" s="15" t="s">
        <v>736</v>
      </c>
      <c r="F47" s="15" t="s">
        <v>712</v>
      </c>
      <c r="G47" s="15" t="s">
        <v>567</v>
      </c>
      <c r="H47" s="15" t="s">
        <v>294</v>
      </c>
      <c r="I47" s="15">
        <v>11.23</v>
      </c>
      <c r="J47" s="15" t="s">
        <v>568</v>
      </c>
      <c r="K47" s="15" t="b">
        <v>1</v>
      </c>
      <c r="L47" s="15" t="b">
        <v>0</v>
      </c>
      <c r="M47" s="15" t="s">
        <v>569</v>
      </c>
      <c r="N47" s="15" t="s">
        <v>737</v>
      </c>
      <c r="O47" s="15" t="s">
        <v>738</v>
      </c>
    </row>
    <row r="48" spans="1:15" ht="16" x14ac:dyDescent="0.2">
      <c r="A48" s="15">
        <v>2</v>
      </c>
      <c r="B48" s="15">
        <v>48</v>
      </c>
      <c r="C48" s="15">
        <v>47</v>
      </c>
      <c r="D48" s="15" t="s">
        <v>297</v>
      </c>
      <c r="E48" s="15" t="s">
        <v>739</v>
      </c>
      <c r="F48" s="15" t="s">
        <v>712</v>
      </c>
      <c r="G48" s="15" t="s">
        <v>567</v>
      </c>
      <c r="H48" s="15" t="s">
        <v>296</v>
      </c>
      <c r="I48" s="15">
        <v>8</v>
      </c>
      <c r="J48" s="15" t="s">
        <v>568</v>
      </c>
      <c r="K48" s="15" t="b">
        <v>1</v>
      </c>
      <c r="L48" s="15" t="b">
        <v>0</v>
      </c>
      <c r="M48" s="15" t="s">
        <v>569</v>
      </c>
      <c r="N48" s="15" t="s">
        <v>740</v>
      </c>
      <c r="O48" s="15" t="s">
        <v>741</v>
      </c>
    </row>
    <row r="49" spans="1:15" ht="16" x14ac:dyDescent="0.2">
      <c r="A49" s="15">
        <v>3</v>
      </c>
      <c r="B49" s="15">
        <v>55</v>
      </c>
      <c r="C49" s="15">
        <v>48</v>
      </c>
      <c r="D49" s="15" t="s">
        <v>299</v>
      </c>
      <c r="E49" s="15" t="s">
        <v>742</v>
      </c>
      <c r="F49" s="15" t="s">
        <v>712</v>
      </c>
      <c r="G49" s="15" t="s">
        <v>567</v>
      </c>
      <c r="H49" s="15" t="s">
        <v>743</v>
      </c>
      <c r="I49" s="15">
        <v>10.86</v>
      </c>
      <c r="J49" s="15" t="s">
        <v>568</v>
      </c>
      <c r="K49" s="15" t="b">
        <v>1</v>
      </c>
      <c r="L49" s="15" t="b">
        <v>0</v>
      </c>
      <c r="M49" s="15" t="s">
        <v>569</v>
      </c>
      <c r="N49" s="15" t="s">
        <v>744</v>
      </c>
      <c r="O49" s="15" t="s">
        <v>745</v>
      </c>
    </row>
    <row r="50" spans="1:15" ht="16" x14ac:dyDescent="0.2">
      <c r="A50" s="15">
        <v>3</v>
      </c>
      <c r="B50" s="15">
        <v>62</v>
      </c>
      <c r="C50" s="15">
        <v>49</v>
      </c>
      <c r="D50" s="15" t="s">
        <v>301</v>
      </c>
      <c r="E50" s="15" t="s">
        <v>746</v>
      </c>
      <c r="F50" s="15" t="s">
        <v>712</v>
      </c>
      <c r="G50" s="15" t="s">
        <v>567</v>
      </c>
      <c r="H50" s="15" t="s">
        <v>300</v>
      </c>
      <c r="I50" s="15">
        <v>10.14</v>
      </c>
      <c r="J50" s="15" t="s">
        <v>568</v>
      </c>
      <c r="K50" s="15" t="b">
        <v>1</v>
      </c>
      <c r="L50" s="15" t="b">
        <v>0</v>
      </c>
      <c r="M50" s="15" t="s">
        <v>569</v>
      </c>
      <c r="N50" s="15" t="s">
        <v>747</v>
      </c>
      <c r="O50" s="15" t="s">
        <v>748</v>
      </c>
    </row>
    <row r="51" spans="1:15" ht="16" x14ac:dyDescent="0.2">
      <c r="A51" s="15">
        <v>3</v>
      </c>
      <c r="B51" s="15">
        <v>69</v>
      </c>
      <c r="C51" s="15">
        <v>50</v>
      </c>
      <c r="D51" s="15" t="s">
        <v>303</v>
      </c>
      <c r="E51" s="15" t="s">
        <v>749</v>
      </c>
      <c r="F51" s="15" t="s">
        <v>712</v>
      </c>
      <c r="G51" s="15" t="s">
        <v>567</v>
      </c>
      <c r="H51" s="15" t="s">
        <v>750</v>
      </c>
      <c r="I51" s="15">
        <v>9.41</v>
      </c>
      <c r="J51" s="15" t="s">
        <v>568</v>
      </c>
      <c r="K51" s="15" t="b">
        <v>1</v>
      </c>
      <c r="L51" s="15" t="b">
        <v>0</v>
      </c>
      <c r="M51" s="15" t="s">
        <v>569</v>
      </c>
      <c r="N51" s="15" t="s">
        <v>751</v>
      </c>
      <c r="O51" s="15" t="s">
        <v>752</v>
      </c>
    </row>
    <row r="52" spans="1:15" ht="16" x14ac:dyDescent="0.2">
      <c r="A52" s="15">
        <v>3</v>
      </c>
      <c r="B52" s="15">
        <v>76</v>
      </c>
      <c r="C52" s="15">
        <v>51</v>
      </c>
      <c r="D52" s="15" t="s">
        <v>305</v>
      </c>
      <c r="E52" s="15" t="s">
        <v>753</v>
      </c>
      <c r="F52" s="15" t="s">
        <v>712</v>
      </c>
      <c r="G52" s="15" t="s">
        <v>567</v>
      </c>
      <c r="H52" s="15" t="s">
        <v>754</v>
      </c>
      <c r="I52" s="15">
        <v>8.58</v>
      </c>
      <c r="J52" s="15" t="s">
        <v>568</v>
      </c>
      <c r="K52" s="15" t="b">
        <v>1</v>
      </c>
      <c r="L52" s="15" t="b">
        <v>0</v>
      </c>
      <c r="M52" s="15" t="s">
        <v>569</v>
      </c>
      <c r="N52" s="15" t="s">
        <v>755</v>
      </c>
      <c r="O52" s="15" t="s">
        <v>756</v>
      </c>
    </row>
    <row r="53" spans="1:15" ht="16" x14ac:dyDescent="0.2">
      <c r="A53" s="15">
        <v>3</v>
      </c>
      <c r="B53" s="15">
        <v>82</v>
      </c>
      <c r="C53" s="15">
        <v>52</v>
      </c>
      <c r="D53" s="15" t="s">
        <v>307</v>
      </c>
      <c r="E53" s="15" t="s">
        <v>757</v>
      </c>
      <c r="F53" s="15" t="s">
        <v>712</v>
      </c>
      <c r="G53" s="15" t="s">
        <v>567</v>
      </c>
      <c r="H53" s="15" t="s">
        <v>758</v>
      </c>
      <c r="I53" s="15">
        <v>7.68</v>
      </c>
      <c r="J53" s="15" t="s">
        <v>568</v>
      </c>
      <c r="K53" s="15" t="b">
        <v>1</v>
      </c>
      <c r="L53" s="15" t="b">
        <v>0</v>
      </c>
      <c r="M53" s="15" t="s">
        <v>569</v>
      </c>
      <c r="N53" s="15" t="s">
        <v>759</v>
      </c>
      <c r="O53" s="15" t="s">
        <v>760</v>
      </c>
    </row>
    <row r="54" spans="1:15" ht="16" x14ac:dyDescent="0.2">
      <c r="A54" s="15">
        <v>3</v>
      </c>
      <c r="B54" s="15">
        <v>89</v>
      </c>
      <c r="C54" s="15">
        <v>53</v>
      </c>
      <c r="D54" s="15" t="s">
        <v>309</v>
      </c>
      <c r="E54" s="15" t="s">
        <v>761</v>
      </c>
      <c r="F54" s="15" t="s">
        <v>712</v>
      </c>
      <c r="G54" s="15" t="s">
        <v>567</v>
      </c>
      <c r="H54" s="15" t="s">
        <v>762</v>
      </c>
      <c r="I54" s="15">
        <v>6.89</v>
      </c>
      <c r="J54" s="15" t="s">
        <v>568</v>
      </c>
      <c r="K54" s="15" t="b">
        <v>1</v>
      </c>
      <c r="L54" s="15" t="b">
        <v>0</v>
      </c>
      <c r="M54" s="15" t="s">
        <v>569</v>
      </c>
      <c r="N54" s="15" t="s">
        <v>763</v>
      </c>
      <c r="O54" s="15" t="s">
        <v>764</v>
      </c>
    </row>
    <row r="55" spans="1:15" ht="16" x14ac:dyDescent="0.2">
      <c r="A55" s="15">
        <v>3</v>
      </c>
      <c r="B55" s="15">
        <v>96</v>
      </c>
      <c r="C55" s="15">
        <v>54</v>
      </c>
      <c r="D55" s="15" t="s">
        <v>311</v>
      </c>
      <c r="E55" s="15" t="s">
        <v>765</v>
      </c>
      <c r="F55" s="15" t="s">
        <v>712</v>
      </c>
      <c r="G55" s="15" t="s">
        <v>567</v>
      </c>
      <c r="H55" s="15" t="s">
        <v>766</v>
      </c>
      <c r="I55" s="15">
        <v>5.5</v>
      </c>
      <c r="J55" s="15" t="s">
        <v>568</v>
      </c>
      <c r="K55" s="15" t="b">
        <v>1</v>
      </c>
      <c r="L55" s="15" t="b">
        <v>0</v>
      </c>
      <c r="M55" s="15" t="s">
        <v>569</v>
      </c>
      <c r="N55" s="15" t="s">
        <v>767</v>
      </c>
      <c r="O55" s="15" t="s">
        <v>768</v>
      </c>
    </row>
    <row r="56" spans="1:15" ht="16" x14ac:dyDescent="0.2">
      <c r="A56" s="15">
        <v>4</v>
      </c>
      <c r="B56" s="15">
        <v>83</v>
      </c>
      <c r="C56" s="15">
        <v>55</v>
      </c>
      <c r="D56" s="15" t="s">
        <v>313</v>
      </c>
      <c r="E56" s="15" t="s">
        <v>769</v>
      </c>
      <c r="F56" s="15" t="s">
        <v>712</v>
      </c>
      <c r="G56" s="15" t="s">
        <v>567</v>
      </c>
      <c r="H56" s="15" t="s">
        <v>770</v>
      </c>
      <c r="I56" s="15">
        <v>10.15</v>
      </c>
      <c r="J56" s="15" t="s">
        <v>568</v>
      </c>
      <c r="K56" s="15" t="b">
        <v>1</v>
      </c>
      <c r="L56" s="15" t="b">
        <v>0</v>
      </c>
      <c r="M56" s="15" t="s">
        <v>569</v>
      </c>
      <c r="N56" s="15" t="s">
        <v>771</v>
      </c>
      <c r="O56" s="15" t="s">
        <v>772</v>
      </c>
    </row>
    <row r="57" spans="1:15" ht="16" x14ac:dyDescent="0.2">
      <c r="A57" s="15">
        <v>4</v>
      </c>
      <c r="B57" s="15">
        <v>90</v>
      </c>
      <c r="C57" s="15">
        <v>56</v>
      </c>
      <c r="D57" s="15" t="s">
        <v>314</v>
      </c>
      <c r="E57" s="15" t="s">
        <v>773</v>
      </c>
      <c r="F57" s="15" t="s">
        <v>712</v>
      </c>
      <c r="G57" s="15" t="s">
        <v>567</v>
      </c>
      <c r="H57" s="15" t="s">
        <v>774</v>
      </c>
      <c r="I57" s="15">
        <v>9.6999999999999993</v>
      </c>
      <c r="J57" s="15" t="s">
        <v>568</v>
      </c>
      <c r="K57" s="15" t="b">
        <v>1</v>
      </c>
      <c r="L57" s="15" t="b">
        <v>0</v>
      </c>
      <c r="M57" s="15" t="s">
        <v>569</v>
      </c>
      <c r="N57" s="15" t="s">
        <v>775</v>
      </c>
      <c r="O57" s="15" t="s">
        <v>776</v>
      </c>
    </row>
    <row r="58" spans="1:15" ht="16" x14ac:dyDescent="0.2">
      <c r="A58" s="15">
        <v>4</v>
      </c>
      <c r="B58" s="15">
        <v>98</v>
      </c>
      <c r="C58" s="15">
        <v>57</v>
      </c>
      <c r="D58" s="15" t="s">
        <v>316</v>
      </c>
      <c r="E58" s="15" t="s">
        <v>777</v>
      </c>
      <c r="F58" s="15" t="s">
        <v>712</v>
      </c>
      <c r="G58" s="15" t="s">
        <v>567</v>
      </c>
      <c r="H58" s="15" t="s">
        <v>778</v>
      </c>
      <c r="I58" s="15">
        <v>9.18</v>
      </c>
      <c r="J58" s="15" t="s">
        <v>568</v>
      </c>
      <c r="K58" s="15" t="b">
        <v>1</v>
      </c>
      <c r="L58" s="15" t="b">
        <v>0</v>
      </c>
      <c r="M58" s="15" t="s">
        <v>569</v>
      </c>
      <c r="N58" s="15" t="s">
        <v>779</v>
      </c>
      <c r="O58" s="15" t="s">
        <v>780</v>
      </c>
    </row>
    <row r="59" spans="1:15" ht="16" x14ac:dyDescent="0.2">
      <c r="A59" s="15">
        <v>4</v>
      </c>
      <c r="B59" s="15">
        <v>105</v>
      </c>
      <c r="C59" s="15">
        <v>58</v>
      </c>
      <c r="D59" s="15" t="s">
        <v>318</v>
      </c>
      <c r="E59" s="15" t="s">
        <v>781</v>
      </c>
      <c r="F59" s="15" t="s">
        <v>712</v>
      </c>
      <c r="G59" s="15" t="s">
        <v>567</v>
      </c>
      <c r="H59" s="15" t="s">
        <v>782</v>
      </c>
      <c r="I59" s="15">
        <v>8.7100000000000009</v>
      </c>
      <c r="J59" s="15" t="s">
        <v>568</v>
      </c>
      <c r="K59" s="15" t="b">
        <v>1</v>
      </c>
      <c r="L59" s="15" t="b">
        <v>0</v>
      </c>
      <c r="M59" s="15" t="s">
        <v>569</v>
      </c>
      <c r="N59" s="15" t="s">
        <v>783</v>
      </c>
      <c r="O59" s="15" t="s">
        <v>784</v>
      </c>
    </row>
    <row r="60" spans="1:15" ht="16" x14ac:dyDescent="0.2">
      <c r="A60" s="15">
        <v>4</v>
      </c>
      <c r="B60" s="15">
        <v>113</v>
      </c>
      <c r="C60" s="15">
        <v>59</v>
      </c>
      <c r="D60" s="15" t="s">
        <v>320</v>
      </c>
      <c r="E60" s="15" t="s">
        <v>785</v>
      </c>
      <c r="F60" s="15" t="s">
        <v>712</v>
      </c>
      <c r="G60" s="15" t="s">
        <v>567</v>
      </c>
      <c r="H60" s="15" t="s">
        <v>786</v>
      </c>
      <c r="I60" s="15">
        <v>8.27</v>
      </c>
      <c r="J60" s="15" t="s">
        <v>568</v>
      </c>
      <c r="K60" s="15" t="b">
        <v>1</v>
      </c>
      <c r="L60" s="15" t="b">
        <v>0</v>
      </c>
      <c r="M60" s="15" t="s">
        <v>569</v>
      </c>
      <c r="N60" s="15" t="s">
        <v>787</v>
      </c>
      <c r="O60" s="15" t="s">
        <v>788</v>
      </c>
    </row>
    <row r="61" spans="1:15" ht="16" x14ac:dyDescent="0.2">
      <c r="A61" s="15">
        <v>4</v>
      </c>
      <c r="B61" s="15">
        <v>120</v>
      </c>
      <c r="C61" s="15">
        <v>60</v>
      </c>
      <c r="D61" s="15" t="s">
        <v>322</v>
      </c>
      <c r="E61" s="15" t="s">
        <v>789</v>
      </c>
      <c r="F61" s="15" t="s">
        <v>712</v>
      </c>
      <c r="G61" s="15" t="s">
        <v>567</v>
      </c>
      <c r="H61" s="15" t="s">
        <v>790</v>
      </c>
      <c r="I61" s="15">
        <v>8.23</v>
      </c>
      <c r="J61" s="15" t="s">
        <v>568</v>
      </c>
      <c r="K61" s="15" t="b">
        <v>1</v>
      </c>
      <c r="L61" s="15" t="b">
        <v>0</v>
      </c>
      <c r="M61" s="15" t="s">
        <v>569</v>
      </c>
      <c r="N61" s="15" t="s">
        <v>791</v>
      </c>
      <c r="O61" s="15" t="s">
        <v>792</v>
      </c>
    </row>
    <row r="62" spans="1:15" ht="16" x14ac:dyDescent="0.2">
      <c r="A62" s="15">
        <v>4</v>
      </c>
      <c r="B62" s="15">
        <v>127</v>
      </c>
      <c r="C62" s="15">
        <v>61</v>
      </c>
      <c r="D62" s="15" t="s">
        <v>324</v>
      </c>
      <c r="E62" s="15" t="s">
        <v>793</v>
      </c>
      <c r="F62" s="15" t="s">
        <v>712</v>
      </c>
      <c r="G62" s="15" t="s">
        <v>567</v>
      </c>
      <c r="H62" s="15" t="s">
        <v>321</v>
      </c>
      <c r="I62" s="15">
        <v>7.74</v>
      </c>
      <c r="J62" s="15" t="s">
        <v>568</v>
      </c>
      <c r="K62" s="15" t="b">
        <v>1</v>
      </c>
      <c r="L62" s="15" t="b">
        <v>0</v>
      </c>
      <c r="M62" s="15" t="s">
        <v>569</v>
      </c>
      <c r="N62" s="15" t="s">
        <v>794</v>
      </c>
      <c r="O62" s="15" t="s">
        <v>795</v>
      </c>
    </row>
    <row r="63" spans="1:15" ht="16" x14ac:dyDescent="0.2">
      <c r="A63" s="15">
        <v>4</v>
      </c>
      <c r="B63" s="15">
        <v>135</v>
      </c>
      <c r="C63" s="15">
        <v>62</v>
      </c>
      <c r="D63" s="15" t="s">
        <v>326</v>
      </c>
      <c r="E63" s="15" t="s">
        <v>796</v>
      </c>
      <c r="F63" s="15" t="s">
        <v>712</v>
      </c>
      <c r="G63" s="15" t="s">
        <v>567</v>
      </c>
      <c r="H63" s="15" t="s">
        <v>323</v>
      </c>
      <c r="I63" s="15">
        <v>7.21</v>
      </c>
      <c r="J63" s="15" t="s">
        <v>568</v>
      </c>
      <c r="K63" s="15" t="b">
        <v>1</v>
      </c>
      <c r="L63" s="15" t="b">
        <v>0</v>
      </c>
      <c r="M63" s="15" t="s">
        <v>569</v>
      </c>
      <c r="N63" s="15" t="s">
        <v>797</v>
      </c>
      <c r="O63" s="15" t="s">
        <v>798</v>
      </c>
    </row>
    <row r="64" spans="1:15" ht="16" x14ac:dyDescent="0.2">
      <c r="A64" s="15">
        <v>4</v>
      </c>
      <c r="B64" s="15">
        <v>142</v>
      </c>
      <c r="C64" s="15">
        <v>63</v>
      </c>
      <c r="D64" s="15" t="s">
        <v>328</v>
      </c>
      <c r="E64" s="15" t="s">
        <v>799</v>
      </c>
      <c r="F64" s="15" t="s">
        <v>712</v>
      </c>
      <c r="G64" s="15" t="s">
        <v>567</v>
      </c>
      <c r="H64" s="15" t="s">
        <v>800</v>
      </c>
      <c r="I64" s="15">
        <v>7.02</v>
      </c>
      <c r="J64" s="15" t="s">
        <v>568</v>
      </c>
      <c r="K64" s="15" t="b">
        <v>1</v>
      </c>
      <c r="L64" s="15" t="b">
        <v>0</v>
      </c>
      <c r="M64" s="15" t="s">
        <v>569</v>
      </c>
      <c r="N64" s="15" t="s">
        <v>801</v>
      </c>
      <c r="O64" s="15" t="s">
        <v>802</v>
      </c>
    </row>
    <row r="65" spans="1:15" ht="16" x14ac:dyDescent="0.2">
      <c r="A65" s="15">
        <v>4</v>
      </c>
      <c r="B65" s="15">
        <v>150</v>
      </c>
      <c r="C65" s="15">
        <v>64</v>
      </c>
      <c r="D65" s="15" t="s">
        <v>330</v>
      </c>
      <c r="E65" s="15" t="s">
        <v>803</v>
      </c>
      <c r="F65" s="15" t="s">
        <v>712</v>
      </c>
      <c r="G65" s="15" t="s">
        <v>567</v>
      </c>
      <c r="H65" s="15" t="s">
        <v>804</v>
      </c>
      <c r="I65" s="15">
        <v>6.76</v>
      </c>
      <c r="J65" s="15" t="s">
        <v>568</v>
      </c>
      <c r="K65" s="15" t="b">
        <v>1</v>
      </c>
      <c r="L65" s="15" t="b">
        <v>0</v>
      </c>
      <c r="M65" s="15" t="s">
        <v>569</v>
      </c>
      <c r="N65" s="15" t="s">
        <v>805</v>
      </c>
      <c r="O65" s="15" t="s">
        <v>806</v>
      </c>
    </row>
    <row r="66" spans="1:15" ht="16" x14ac:dyDescent="0.2">
      <c r="A66" s="15">
        <v>4</v>
      </c>
      <c r="B66" s="15">
        <v>157</v>
      </c>
      <c r="C66" s="15">
        <v>65</v>
      </c>
      <c r="D66" s="15" t="s">
        <v>332</v>
      </c>
      <c r="E66" s="15" t="s">
        <v>807</v>
      </c>
      <c r="F66" s="15" t="s">
        <v>712</v>
      </c>
      <c r="G66" s="15" t="s">
        <v>567</v>
      </c>
      <c r="H66" s="15" t="s">
        <v>808</v>
      </c>
      <c r="I66" s="15">
        <v>5</v>
      </c>
      <c r="J66" s="15" t="s">
        <v>568</v>
      </c>
      <c r="K66" s="15" t="b">
        <v>1</v>
      </c>
      <c r="L66" s="15" t="b">
        <v>0</v>
      </c>
      <c r="M66" s="15" t="s">
        <v>569</v>
      </c>
      <c r="N66" s="15" t="s">
        <v>809</v>
      </c>
      <c r="O66" s="15" t="s">
        <v>810</v>
      </c>
    </row>
    <row r="67" spans="1:15" ht="16" x14ac:dyDescent="0.2">
      <c r="A67" s="15">
        <v>5</v>
      </c>
      <c r="B67" s="15">
        <v>149</v>
      </c>
      <c r="C67" s="15">
        <v>66</v>
      </c>
      <c r="D67" s="15" t="s">
        <v>334</v>
      </c>
      <c r="E67" s="15" t="s">
        <v>811</v>
      </c>
      <c r="F67" s="15" t="s">
        <v>712</v>
      </c>
      <c r="G67" s="15" t="s">
        <v>567</v>
      </c>
      <c r="H67" s="15" t="s">
        <v>812</v>
      </c>
      <c r="I67" s="15">
        <v>6.42</v>
      </c>
      <c r="J67" s="15" t="s">
        <v>568</v>
      </c>
      <c r="K67" s="15" t="b">
        <v>1</v>
      </c>
      <c r="L67" s="15" t="b">
        <v>0</v>
      </c>
      <c r="M67" s="15" t="s">
        <v>569</v>
      </c>
      <c r="N67" s="15" t="s">
        <v>813</v>
      </c>
      <c r="O67" s="15" t="s">
        <v>814</v>
      </c>
    </row>
    <row r="68" spans="1:15" ht="16" x14ac:dyDescent="0.2">
      <c r="A68" s="15">
        <v>5</v>
      </c>
      <c r="B68" s="15">
        <v>170</v>
      </c>
      <c r="C68" s="15">
        <v>67</v>
      </c>
      <c r="D68" s="15" t="s">
        <v>336</v>
      </c>
      <c r="E68" s="15" t="s">
        <v>815</v>
      </c>
      <c r="F68" s="15" t="s">
        <v>712</v>
      </c>
      <c r="G68" s="15" t="s">
        <v>567</v>
      </c>
      <c r="H68" s="15" t="s">
        <v>816</v>
      </c>
      <c r="I68" s="15">
        <v>6.03</v>
      </c>
      <c r="J68" s="15" t="s">
        <v>568</v>
      </c>
      <c r="K68" s="15" t="b">
        <v>1</v>
      </c>
      <c r="L68" s="15" t="b">
        <v>0</v>
      </c>
      <c r="M68" s="15" t="s">
        <v>569</v>
      </c>
      <c r="N68" s="15" t="s">
        <v>817</v>
      </c>
      <c r="O68" s="15" t="s">
        <v>818</v>
      </c>
    </row>
    <row r="69" spans="1:15" ht="16" x14ac:dyDescent="0.2">
      <c r="A69" s="15">
        <v>5</v>
      </c>
      <c r="B69" s="15">
        <v>190</v>
      </c>
      <c r="C69" s="15">
        <v>68</v>
      </c>
      <c r="D69" s="15" t="s">
        <v>338</v>
      </c>
      <c r="E69" s="15" t="s">
        <v>819</v>
      </c>
      <c r="F69" s="15" t="s">
        <v>712</v>
      </c>
      <c r="G69" s="15" t="s">
        <v>567</v>
      </c>
      <c r="H69" s="15" t="s">
        <v>820</v>
      </c>
      <c r="I69" s="15">
        <v>5.66</v>
      </c>
      <c r="J69" s="15" t="s">
        <v>568</v>
      </c>
      <c r="K69" s="15" t="b">
        <v>1</v>
      </c>
      <c r="L69" s="15" t="b">
        <v>0</v>
      </c>
      <c r="M69" s="15" t="s">
        <v>569</v>
      </c>
      <c r="N69" s="15" t="s">
        <v>821</v>
      </c>
      <c r="O69" s="15" t="s">
        <v>822</v>
      </c>
    </row>
    <row r="70" spans="1:15" ht="16" x14ac:dyDescent="0.2">
      <c r="A70" s="15">
        <v>5</v>
      </c>
      <c r="B70" s="15">
        <v>211</v>
      </c>
      <c r="C70" s="15">
        <v>69</v>
      </c>
      <c r="D70" s="15" t="s">
        <v>340</v>
      </c>
      <c r="E70" s="15" t="s">
        <v>823</v>
      </c>
      <c r="F70" s="15" t="s">
        <v>712</v>
      </c>
      <c r="G70" s="15" t="s">
        <v>567</v>
      </c>
      <c r="H70" s="15" t="s">
        <v>824</v>
      </c>
      <c r="I70" s="15">
        <v>5.54</v>
      </c>
      <c r="J70" s="15" t="s">
        <v>568</v>
      </c>
      <c r="K70" s="15" t="b">
        <v>1</v>
      </c>
      <c r="L70" s="15" t="b">
        <v>0</v>
      </c>
      <c r="M70" s="15" t="s">
        <v>569</v>
      </c>
      <c r="N70" s="15" t="s">
        <v>825</v>
      </c>
      <c r="O70" s="15" t="s">
        <v>826</v>
      </c>
    </row>
    <row r="71" spans="1:15" ht="16" x14ac:dyDescent="0.2">
      <c r="A71" s="15">
        <v>5</v>
      </c>
      <c r="B71" s="15">
        <v>231</v>
      </c>
      <c r="C71" s="15">
        <v>70</v>
      </c>
      <c r="D71" s="15" t="s">
        <v>342</v>
      </c>
      <c r="E71" s="15" t="s">
        <v>827</v>
      </c>
      <c r="F71" s="15" t="s">
        <v>712</v>
      </c>
      <c r="G71" s="15" t="s">
        <v>567</v>
      </c>
      <c r="H71" s="15" t="s">
        <v>828</v>
      </c>
      <c r="I71" s="15">
        <v>4.87</v>
      </c>
      <c r="J71" s="15" t="s">
        <v>568</v>
      </c>
      <c r="K71" s="15" t="b">
        <v>1</v>
      </c>
      <c r="L71" s="15" t="b">
        <v>0</v>
      </c>
      <c r="M71" s="15" t="s">
        <v>569</v>
      </c>
      <c r="N71" s="15" t="s">
        <v>829</v>
      </c>
      <c r="O71" s="15" t="s">
        <v>830</v>
      </c>
    </row>
    <row r="72" spans="1:15" ht="16" x14ac:dyDescent="0.2">
      <c r="A72" s="15">
        <v>5</v>
      </c>
      <c r="B72" s="15">
        <v>252</v>
      </c>
      <c r="C72" s="15">
        <v>71</v>
      </c>
      <c r="D72" s="15" t="s">
        <v>344</v>
      </c>
      <c r="E72" s="15" t="s">
        <v>831</v>
      </c>
      <c r="F72" s="15" t="s">
        <v>712</v>
      </c>
      <c r="G72" s="15" t="s">
        <v>567</v>
      </c>
      <c r="H72" s="15" t="s">
        <v>832</v>
      </c>
      <c r="I72" s="15">
        <v>4.45</v>
      </c>
      <c r="J72" s="15" t="s">
        <v>568</v>
      </c>
      <c r="K72" s="15" t="b">
        <v>1</v>
      </c>
      <c r="L72" s="15" t="b">
        <v>0</v>
      </c>
      <c r="M72" s="15" t="s">
        <v>569</v>
      </c>
      <c r="N72" s="15" t="s">
        <v>833</v>
      </c>
      <c r="O72" s="15" t="s">
        <v>834</v>
      </c>
    </row>
    <row r="73" spans="1:15" ht="16" x14ac:dyDescent="0.2">
      <c r="A73" s="15">
        <v>5</v>
      </c>
      <c r="B73" s="15">
        <v>272</v>
      </c>
      <c r="C73" s="15">
        <v>72</v>
      </c>
      <c r="D73" s="15" t="s">
        <v>346</v>
      </c>
      <c r="E73" s="15" t="s">
        <v>835</v>
      </c>
      <c r="F73" s="15" t="s">
        <v>712</v>
      </c>
      <c r="G73" s="15" t="s">
        <v>567</v>
      </c>
      <c r="H73" s="15" t="s">
        <v>836</v>
      </c>
      <c r="I73" s="15">
        <v>4.05</v>
      </c>
      <c r="J73" s="15" t="s">
        <v>568</v>
      </c>
      <c r="K73" s="15" t="b">
        <v>1</v>
      </c>
      <c r="L73" s="15" t="b">
        <v>0</v>
      </c>
      <c r="M73" s="15" t="s">
        <v>569</v>
      </c>
      <c r="N73" s="15" t="s">
        <v>837</v>
      </c>
      <c r="O73" s="15" t="s">
        <v>838</v>
      </c>
    </row>
    <row r="74" spans="1:15" ht="16" x14ac:dyDescent="0.2">
      <c r="A74" s="15">
        <v>5</v>
      </c>
      <c r="B74" s="15">
        <v>293</v>
      </c>
      <c r="C74" s="15">
        <v>73</v>
      </c>
      <c r="D74" s="15" t="s">
        <v>348</v>
      </c>
      <c r="E74" s="15" t="s">
        <v>839</v>
      </c>
      <c r="F74" s="15" t="s">
        <v>712</v>
      </c>
      <c r="G74" s="15" t="s">
        <v>567</v>
      </c>
      <c r="H74" s="15" t="s">
        <v>840</v>
      </c>
      <c r="I74" s="15">
        <v>3.6</v>
      </c>
      <c r="J74" s="15" t="s">
        <v>568</v>
      </c>
      <c r="K74" s="15" t="b">
        <v>1</v>
      </c>
      <c r="L74" s="15" t="b">
        <v>0</v>
      </c>
      <c r="M74" s="15" t="s">
        <v>569</v>
      </c>
      <c r="N74" s="15" t="s">
        <v>841</v>
      </c>
      <c r="O74" s="15" t="s">
        <v>842</v>
      </c>
    </row>
    <row r="75" spans="1:15" ht="16" x14ac:dyDescent="0.2">
      <c r="A75" s="15">
        <v>5</v>
      </c>
      <c r="B75" s="15">
        <v>313</v>
      </c>
      <c r="C75" s="15">
        <v>74</v>
      </c>
      <c r="D75" s="15" t="s">
        <v>350</v>
      </c>
      <c r="E75" s="15" t="s">
        <v>843</v>
      </c>
      <c r="F75" s="15" t="s">
        <v>712</v>
      </c>
      <c r="G75" s="15" t="s">
        <v>567</v>
      </c>
      <c r="H75" s="15" t="s">
        <v>844</v>
      </c>
      <c r="I75" s="15">
        <v>3.16</v>
      </c>
      <c r="J75" s="15" t="s">
        <v>568</v>
      </c>
      <c r="K75" s="15" t="b">
        <v>1</v>
      </c>
      <c r="L75" s="15" t="b">
        <v>0</v>
      </c>
      <c r="M75" s="15" t="s">
        <v>569</v>
      </c>
      <c r="N75" s="15" t="s">
        <v>845</v>
      </c>
      <c r="O75" s="15" t="s">
        <v>846</v>
      </c>
    </row>
    <row r="76" spans="1:15" ht="16" x14ac:dyDescent="0.2">
      <c r="A76" s="15">
        <v>5</v>
      </c>
      <c r="B76" s="15">
        <v>334</v>
      </c>
      <c r="C76" s="15">
        <v>75</v>
      </c>
      <c r="D76" s="15" t="s">
        <v>352</v>
      </c>
      <c r="E76" s="15" t="s">
        <v>847</v>
      </c>
      <c r="F76" s="15" t="s">
        <v>712</v>
      </c>
      <c r="G76" s="15" t="s">
        <v>567</v>
      </c>
      <c r="H76" s="15" t="s">
        <v>848</v>
      </c>
      <c r="I76" s="15">
        <v>2.61</v>
      </c>
      <c r="J76" s="15" t="s">
        <v>568</v>
      </c>
      <c r="K76" s="15" t="b">
        <v>1</v>
      </c>
      <c r="L76" s="15" t="b">
        <v>0</v>
      </c>
      <c r="M76" s="15" t="s">
        <v>569</v>
      </c>
      <c r="N76" s="15" t="s">
        <v>849</v>
      </c>
      <c r="O76" s="15" t="s">
        <v>850</v>
      </c>
    </row>
    <row r="77" spans="1:15" ht="16" x14ac:dyDescent="0.2">
      <c r="A77" s="15">
        <v>5</v>
      </c>
      <c r="B77" s="15">
        <v>354</v>
      </c>
      <c r="C77" s="15">
        <v>76</v>
      </c>
      <c r="D77" s="15" t="s">
        <v>354</v>
      </c>
      <c r="E77" s="15" t="s">
        <v>851</v>
      </c>
      <c r="F77" s="15" t="s">
        <v>712</v>
      </c>
      <c r="G77" s="15" t="s">
        <v>567</v>
      </c>
      <c r="H77" s="15" t="s">
        <v>355</v>
      </c>
      <c r="I77" s="15">
        <v>2</v>
      </c>
      <c r="J77" s="15" t="s">
        <v>568</v>
      </c>
      <c r="K77" s="15" t="b">
        <v>1</v>
      </c>
      <c r="L77" s="15" t="b">
        <v>0</v>
      </c>
      <c r="M77" s="15" t="s">
        <v>569</v>
      </c>
      <c r="N77" s="15" t="s">
        <v>852</v>
      </c>
      <c r="O77" s="15" t="s">
        <v>853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A4643-3E6B-7347-8DE6-547ABDC8CA8D}">
  <sheetPr>
    <tabColor theme="3"/>
  </sheetPr>
  <dimension ref="A1:J83"/>
  <sheetViews>
    <sheetView topLeftCell="A33" workbookViewId="0"/>
  </sheetViews>
  <sheetFormatPr baseColWidth="10" defaultColWidth="9.1640625" defaultRowHeight="14" x14ac:dyDescent="0.2"/>
  <cols>
    <col min="1" max="1" width="8.83203125" style="2" bestFit="1" customWidth="1"/>
    <col min="2" max="2" width="11.5" style="2" bestFit="1" customWidth="1"/>
    <col min="3" max="3" width="11.5" style="2" customWidth="1"/>
    <col min="4" max="4" width="13.1640625" style="2" customWidth="1"/>
    <col min="5" max="5" width="46.5" style="2" customWidth="1"/>
    <col min="6" max="6" width="21.83203125" style="2" customWidth="1"/>
    <col min="7" max="7" width="13.1640625" style="2" customWidth="1"/>
    <col min="8" max="8" width="62.5" style="2" customWidth="1"/>
    <col min="9" max="9" width="13.1640625" style="2" customWidth="1"/>
    <col min="10" max="18" width="8.83203125" style="2" bestFit="1" customWidth="1"/>
    <col min="19" max="16384" width="9.1640625" style="2"/>
  </cols>
  <sheetData>
    <row r="1" spans="1:9" ht="17" x14ac:dyDescent="0.2">
      <c r="A1" s="1" t="s">
        <v>854</v>
      </c>
    </row>
    <row r="3" spans="1:9" x14ac:dyDescent="0.2">
      <c r="A3" s="3"/>
      <c r="B3" s="2" t="s">
        <v>855</v>
      </c>
    </row>
    <row r="4" spans="1:9" x14ac:dyDescent="0.2">
      <c r="A4" s="4"/>
      <c r="B4" s="2" t="s">
        <v>856</v>
      </c>
    </row>
    <row r="7" spans="1:9" s="8" customFormat="1" ht="14.25" customHeight="1" x14ac:dyDescent="0.2">
      <c r="A7" s="5" t="s">
        <v>3</v>
      </c>
      <c r="B7" s="5" t="s">
        <v>4</v>
      </c>
      <c r="C7" s="6" t="s">
        <v>554</v>
      </c>
      <c r="D7" s="7" t="s">
        <v>5</v>
      </c>
      <c r="E7" s="7" t="s">
        <v>555</v>
      </c>
      <c r="F7" s="7" t="s">
        <v>556</v>
      </c>
      <c r="G7" s="7" t="s">
        <v>557</v>
      </c>
      <c r="H7" s="7" t="s">
        <v>6</v>
      </c>
      <c r="I7" s="7" t="s">
        <v>558</v>
      </c>
    </row>
    <row r="8" spans="1:9" x14ac:dyDescent="0.2">
      <c r="A8" s="2">
        <v>1</v>
      </c>
      <c r="B8" s="9">
        <v>17</v>
      </c>
      <c r="C8" s="10" t="s">
        <v>857</v>
      </c>
      <c r="D8" s="2" t="s">
        <v>8</v>
      </c>
      <c r="E8" s="2" t="str">
        <f t="shared" ref="E8:E45" si="0">CONCATENATE(F8," - ",B8,"TB, Monthly")</f>
        <v>Committed Usage - 17TB, Monthly</v>
      </c>
      <c r="F8" s="2" t="s">
        <v>566</v>
      </c>
      <c r="G8" s="2" t="s">
        <v>567</v>
      </c>
      <c r="H8" s="2" t="str">
        <f t="shared" ref="H8:H45" si="1">IF(F8="Committed Usage",CONCATENATE("Monthly increment of annual subscription with ",F8," of ",B8,"TB"),CONCATENATE("One month of ",F8," beyond ",B8,"TB"))</f>
        <v>Monthly increment of annual subscription with Committed Usage of 17TB</v>
      </c>
      <c r="I8" s="11">
        <v>649.40000000000009</v>
      </c>
    </row>
    <row r="9" spans="1:9" x14ac:dyDescent="0.2">
      <c r="A9" s="2">
        <v>1</v>
      </c>
      <c r="B9" s="9">
        <v>21</v>
      </c>
      <c r="C9" s="10">
        <f t="shared" ref="C9:C40" si="2">C8+1</f>
        <v>2</v>
      </c>
      <c r="D9" s="2" t="s">
        <v>10</v>
      </c>
      <c r="E9" s="2" t="str">
        <f t="shared" si="0"/>
        <v>Committed Usage - 21TB, Monthly</v>
      </c>
      <c r="F9" s="2" t="s">
        <v>566</v>
      </c>
      <c r="G9" s="2" t="s">
        <v>567</v>
      </c>
      <c r="H9" s="2" t="str">
        <f t="shared" si="1"/>
        <v>Monthly increment of annual subscription with Committed Usage of 21TB</v>
      </c>
      <c r="I9" s="11">
        <v>746.04600000000005</v>
      </c>
    </row>
    <row r="10" spans="1:9" x14ac:dyDescent="0.2">
      <c r="A10" s="2">
        <v>1</v>
      </c>
      <c r="B10" s="9">
        <v>26</v>
      </c>
      <c r="C10" s="10">
        <f t="shared" si="2"/>
        <v>3</v>
      </c>
      <c r="D10" s="2" t="s">
        <v>12</v>
      </c>
      <c r="E10" s="2" t="str">
        <f t="shared" si="0"/>
        <v>Committed Usage - 26TB, Monthly</v>
      </c>
      <c r="F10" s="2" t="s">
        <v>566</v>
      </c>
      <c r="G10" s="2" t="s">
        <v>567</v>
      </c>
      <c r="H10" s="2" t="str">
        <f t="shared" si="1"/>
        <v>Monthly increment of annual subscription with Committed Usage of 26TB</v>
      </c>
      <c r="I10" s="11">
        <v>854.15200000000004</v>
      </c>
    </row>
    <row r="11" spans="1:9" x14ac:dyDescent="0.2">
      <c r="A11" s="2">
        <v>1</v>
      </c>
      <c r="B11" s="9">
        <v>30</v>
      </c>
      <c r="C11" s="10">
        <f t="shared" si="2"/>
        <v>4</v>
      </c>
      <c r="D11" s="2" t="s">
        <v>14</v>
      </c>
      <c r="E11" s="2" t="str">
        <f t="shared" si="0"/>
        <v>Committed Usage - 30TB, Monthly</v>
      </c>
      <c r="F11" s="2" t="s">
        <v>566</v>
      </c>
      <c r="G11" s="2" t="s">
        <v>567</v>
      </c>
      <c r="H11" s="2" t="str">
        <f t="shared" si="1"/>
        <v>Monthly increment of annual subscription with Committed Usage of 30TB</v>
      </c>
      <c r="I11" s="11">
        <v>893.88000000000011</v>
      </c>
    </row>
    <row r="12" spans="1:9" x14ac:dyDescent="0.2">
      <c r="A12" s="2">
        <v>2</v>
      </c>
      <c r="B12" s="12">
        <v>28</v>
      </c>
      <c r="C12" s="10">
        <f t="shared" si="2"/>
        <v>5</v>
      </c>
      <c r="D12" s="2" t="s">
        <v>16</v>
      </c>
      <c r="E12" s="2" t="str">
        <f t="shared" si="0"/>
        <v>Committed Usage - 28TB, Monthly</v>
      </c>
      <c r="F12" s="2" t="s">
        <v>566</v>
      </c>
      <c r="G12" s="2" t="s">
        <v>567</v>
      </c>
      <c r="H12" s="2" t="str">
        <f t="shared" si="1"/>
        <v>Monthly increment of annual subscription with Committed Usage of 28TB</v>
      </c>
      <c r="I12" s="11">
        <v>851.19999999999993</v>
      </c>
    </row>
    <row r="13" spans="1:9" x14ac:dyDescent="0.2">
      <c r="A13" s="2">
        <v>2</v>
      </c>
      <c r="B13" s="12">
        <v>33</v>
      </c>
      <c r="C13" s="10">
        <f t="shared" si="2"/>
        <v>6</v>
      </c>
      <c r="D13" s="2" t="s">
        <v>18</v>
      </c>
      <c r="E13" s="2" t="str">
        <f t="shared" si="0"/>
        <v>Committed Usage - 33TB, Monthly</v>
      </c>
      <c r="F13" s="2" t="s">
        <v>566</v>
      </c>
      <c r="G13" s="2" t="s">
        <v>567</v>
      </c>
      <c r="H13" s="2" t="str">
        <f t="shared" si="1"/>
        <v>Monthly increment of annual subscription with Committed Usage of 33TB</v>
      </c>
      <c r="I13" s="11">
        <v>953.04</v>
      </c>
    </row>
    <row r="14" spans="1:9" x14ac:dyDescent="0.2">
      <c r="A14" s="2">
        <v>2</v>
      </c>
      <c r="B14" s="12">
        <v>38</v>
      </c>
      <c r="C14" s="10">
        <f t="shared" si="2"/>
        <v>7</v>
      </c>
      <c r="D14" s="2" t="s">
        <v>20</v>
      </c>
      <c r="E14" s="2" t="str">
        <f t="shared" si="0"/>
        <v>Committed Usage - 38TB, Monthly</v>
      </c>
      <c r="F14" s="2" t="s">
        <v>566</v>
      </c>
      <c r="G14" s="2" t="s">
        <v>567</v>
      </c>
      <c r="H14" s="2" t="str">
        <f t="shared" si="1"/>
        <v>Monthly increment of annual subscription with Committed Usage of 38TB</v>
      </c>
      <c r="I14" s="11">
        <v>1039.68</v>
      </c>
    </row>
    <row r="15" spans="1:9" x14ac:dyDescent="0.2">
      <c r="A15" s="2">
        <v>2</v>
      </c>
      <c r="B15" s="12">
        <v>43</v>
      </c>
      <c r="C15" s="10">
        <f t="shared" si="2"/>
        <v>8</v>
      </c>
      <c r="D15" s="2" t="s">
        <v>22</v>
      </c>
      <c r="E15" s="2" t="str">
        <f t="shared" si="0"/>
        <v>Committed Usage - 43TB, Monthly</v>
      </c>
      <c r="F15" s="2" t="s">
        <v>566</v>
      </c>
      <c r="G15" s="2" t="s">
        <v>567</v>
      </c>
      <c r="H15" s="2" t="str">
        <f t="shared" si="1"/>
        <v>Monthly increment of annual subscription with Committed Usage of 43TB</v>
      </c>
      <c r="I15" s="11">
        <v>1098.048</v>
      </c>
    </row>
    <row r="16" spans="1:9" x14ac:dyDescent="0.2">
      <c r="A16" s="2">
        <v>2</v>
      </c>
      <c r="B16" s="12">
        <v>48</v>
      </c>
      <c r="C16" s="10">
        <f t="shared" si="2"/>
        <v>9</v>
      </c>
      <c r="D16" s="2" t="s">
        <v>24</v>
      </c>
      <c r="E16" s="2" t="str">
        <f t="shared" si="0"/>
        <v>Committed Usage - 48TB, Monthly</v>
      </c>
      <c r="F16" s="2" t="s">
        <v>566</v>
      </c>
      <c r="G16" s="2" t="s">
        <v>567</v>
      </c>
      <c r="H16" s="2" t="str">
        <f t="shared" si="1"/>
        <v>Monthly increment of annual subscription with Committed Usage of 48TB</v>
      </c>
      <c r="I16" s="11">
        <v>1160.0639999999999</v>
      </c>
    </row>
    <row r="17" spans="1:9" x14ac:dyDescent="0.2">
      <c r="A17" s="2">
        <v>3</v>
      </c>
      <c r="B17" s="13">
        <v>55</v>
      </c>
      <c r="C17" s="10">
        <f t="shared" si="2"/>
        <v>10</v>
      </c>
      <c r="D17" s="2" t="s">
        <v>26</v>
      </c>
      <c r="E17" s="2" t="str">
        <f t="shared" si="0"/>
        <v>Committed Usage - 55TB, Monthly</v>
      </c>
      <c r="F17" s="2" t="s">
        <v>566</v>
      </c>
      <c r="G17" s="2" t="s">
        <v>567</v>
      </c>
      <c r="H17" s="2" t="str">
        <f t="shared" si="1"/>
        <v>Monthly increment of annual subscription with Committed Usage of 55TB</v>
      </c>
      <c r="I17" s="11">
        <v>1124.75</v>
      </c>
    </row>
    <row r="18" spans="1:9" x14ac:dyDescent="0.2">
      <c r="A18" s="2">
        <v>3</v>
      </c>
      <c r="B18" s="13">
        <v>62</v>
      </c>
      <c r="C18" s="10">
        <f t="shared" si="2"/>
        <v>11</v>
      </c>
      <c r="D18" s="2" t="s">
        <v>28</v>
      </c>
      <c r="E18" s="2" t="str">
        <f t="shared" si="0"/>
        <v>Committed Usage - 62TB, Monthly</v>
      </c>
      <c r="F18" s="2" t="s">
        <v>566</v>
      </c>
      <c r="G18" s="2" t="s">
        <v>567</v>
      </c>
      <c r="H18" s="2" t="str">
        <f t="shared" si="1"/>
        <v>Monthly increment of annual subscription with Committed Usage of 62TB</v>
      </c>
      <c r="I18" s="11">
        <v>1229.8629999999998</v>
      </c>
    </row>
    <row r="19" spans="1:9" x14ac:dyDescent="0.2">
      <c r="A19" s="2">
        <v>3</v>
      </c>
      <c r="B19" s="13">
        <v>69</v>
      </c>
      <c r="C19" s="10">
        <f t="shared" si="2"/>
        <v>12</v>
      </c>
      <c r="D19" s="2" t="s">
        <v>30</v>
      </c>
      <c r="E19" s="2" t="str">
        <f t="shared" si="0"/>
        <v>Committed Usage - 69TB, Monthly</v>
      </c>
      <c r="F19" s="2" t="s">
        <v>566</v>
      </c>
      <c r="G19" s="2" t="s">
        <v>567</v>
      </c>
      <c r="H19" s="2" t="str">
        <f t="shared" si="1"/>
        <v>Monthly increment of annual subscription with Committed Usage of 69TB</v>
      </c>
      <c r="I19" s="11">
        <v>1319.3317500000001</v>
      </c>
    </row>
    <row r="20" spans="1:9" x14ac:dyDescent="0.2">
      <c r="A20" s="2">
        <v>3</v>
      </c>
      <c r="B20" s="13">
        <v>76</v>
      </c>
      <c r="C20" s="10">
        <f t="shared" si="2"/>
        <v>13</v>
      </c>
      <c r="D20" s="2" t="s">
        <v>32</v>
      </c>
      <c r="E20" s="2" t="str">
        <f t="shared" si="0"/>
        <v>Committed Usage - 76TB, Monthly</v>
      </c>
      <c r="F20" s="2" t="s">
        <v>566</v>
      </c>
      <c r="G20" s="2" t="s">
        <v>567</v>
      </c>
      <c r="H20" s="2" t="str">
        <f t="shared" si="1"/>
        <v>Monthly increment of annual subscription with Committed Usage of 76TB</v>
      </c>
      <c r="I20" s="11">
        <v>1398.7800000000002</v>
      </c>
    </row>
    <row r="21" spans="1:9" x14ac:dyDescent="0.2">
      <c r="A21" s="2">
        <v>3</v>
      </c>
      <c r="B21" s="13">
        <v>82</v>
      </c>
      <c r="C21" s="10">
        <f t="shared" si="2"/>
        <v>14</v>
      </c>
      <c r="D21" s="2" t="s">
        <v>34</v>
      </c>
      <c r="E21" s="2" t="str">
        <f t="shared" si="0"/>
        <v>Committed Usage - 82TB, Monthly</v>
      </c>
      <c r="F21" s="2" t="s">
        <v>566</v>
      </c>
      <c r="G21" s="2" t="s">
        <v>567</v>
      </c>
      <c r="H21" s="2" t="str">
        <f t="shared" si="1"/>
        <v>Monthly increment of annual subscription with Committed Usage of 82TB</v>
      </c>
      <c r="I21" s="11">
        <v>1450.5184999999999</v>
      </c>
    </row>
    <row r="22" spans="1:9" x14ac:dyDescent="0.2">
      <c r="A22" s="2">
        <v>3</v>
      </c>
      <c r="B22" s="13">
        <v>89</v>
      </c>
      <c r="C22" s="10">
        <f t="shared" si="2"/>
        <v>15</v>
      </c>
      <c r="D22" s="2" t="s">
        <v>36</v>
      </c>
      <c r="E22" s="2" t="str">
        <f t="shared" si="0"/>
        <v>Committed Usage - 89TB, Monthly</v>
      </c>
      <c r="F22" s="2" t="s">
        <v>566</v>
      </c>
      <c r="G22" s="2" t="s">
        <v>567</v>
      </c>
      <c r="H22" s="2" t="str">
        <f t="shared" si="1"/>
        <v>Monthly increment of annual subscription with Committed Usage of 89TB</v>
      </c>
      <c r="I22" s="11">
        <v>1492.4410000000003</v>
      </c>
    </row>
    <row r="23" spans="1:9" x14ac:dyDescent="0.2">
      <c r="A23" s="2">
        <v>3</v>
      </c>
      <c r="B23" s="13">
        <v>96</v>
      </c>
      <c r="C23" s="10">
        <f t="shared" si="2"/>
        <v>16</v>
      </c>
      <c r="D23" s="2" t="s">
        <v>38</v>
      </c>
      <c r="E23" s="2" t="str">
        <f t="shared" si="0"/>
        <v>Committed Usage - 96TB, Monthly</v>
      </c>
      <c r="F23" s="2" t="s">
        <v>566</v>
      </c>
      <c r="G23" s="2" t="s">
        <v>567</v>
      </c>
      <c r="H23" s="2" t="str">
        <f t="shared" si="1"/>
        <v>Monthly increment of annual subscription with Committed Usage of 96TB</v>
      </c>
      <c r="I23" s="11">
        <v>1531.296</v>
      </c>
    </row>
    <row r="24" spans="1:9" x14ac:dyDescent="0.2">
      <c r="A24" s="2">
        <v>4</v>
      </c>
      <c r="B24" s="13">
        <v>83</v>
      </c>
      <c r="C24" s="10">
        <f t="shared" si="2"/>
        <v>17</v>
      </c>
      <c r="D24" s="2" t="s">
        <v>40</v>
      </c>
      <c r="E24" s="2" t="str">
        <f t="shared" si="0"/>
        <v>Committed Usage - 83TB, Monthly</v>
      </c>
      <c r="F24" s="2" t="s">
        <v>566</v>
      </c>
      <c r="G24" s="2" t="s">
        <v>567</v>
      </c>
      <c r="H24" s="2" t="str">
        <f t="shared" si="1"/>
        <v>Monthly increment of annual subscription with Committed Usage of 83TB</v>
      </c>
      <c r="I24" s="11">
        <v>1523.0500000000002</v>
      </c>
    </row>
    <row r="25" spans="1:9" x14ac:dyDescent="0.2">
      <c r="A25" s="2">
        <v>4</v>
      </c>
      <c r="B25" s="13">
        <v>90</v>
      </c>
      <c r="C25" s="10">
        <f t="shared" si="2"/>
        <v>18</v>
      </c>
      <c r="D25" s="2" t="s">
        <v>41</v>
      </c>
      <c r="E25" s="2" t="str">
        <f t="shared" si="0"/>
        <v>Committed Usage - 90TB, Monthly</v>
      </c>
      <c r="F25" s="2" t="s">
        <v>566</v>
      </c>
      <c r="G25" s="2" t="s">
        <v>567</v>
      </c>
      <c r="H25" s="2" t="str">
        <f t="shared" si="1"/>
        <v>Monthly increment of annual subscription with Committed Usage of 90TB</v>
      </c>
      <c r="I25" s="11">
        <v>1634.9850000000004</v>
      </c>
    </row>
    <row r="26" spans="1:9" x14ac:dyDescent="0.2">
      <c r="A26" s="2">
        <v>4</v>
      </c>
      <c r="B26" s="13">
        <v>98</v>
      </c>
      <c r="C26" s="10">
        <f t="shared" si="2"/>
        <v>19</v>
      </c>
      <c r="D26" s="2" t="s">
        <v>43</v>
      </c>
      <c r="E26" s="2" t="str">
        <f t="shared" si="0"/>
        <v>Committed Usage - 98TB, Monthly</v>
      </c>
      <c r="F26" s="2" t="s">
        <v>566</v>
      </c>
      <c r="G26" s="2" t="s">
        <v>567</v>
      </c>
      <c r="H26" s="2" t="str">
        <f t="shared" si="1"/>
        <v>Monthly increment of annual subscription with Committed Usage of 98TB</v>
      </c>
      <c r="I26" s="11">
        <v>1762.3340000000001</v>
      </c>
    </row>
    <row r="27" spans="1:9" x14ac:dyDescent="0.2">
      <c r="A27" s="2">
        <v>4</v>
      </c>
      <c r="B27" s="13">
        <v>105</v>
      </c>
      <c r="C27" s="10">
        <f t="shared" si="2"/>
        <v>20</v>
      </c>
      <c r="D27" s="2" t="s">
        <v>45</v>
      </c>
      <c r="E27" s="2" t="str">
        <f t="shared" si="0"/>
        <v>Committed Usage - 105TB, Monthly</v>
      </c>
      <c r="F27" s="2" t="s">
        <v>566</v>
      </c>
      <c r="G27" s="2" t="s">
        <v>567</v>
      </c>
      <c r="H27" s="2" t="str">
        <f t="shared" si="1"/>
        <v>Monthly increment of annual subscription with Committed Usage of 105TB</v>
      </c>
      <c r="I27" s="11">
        <v>1855.4602500000001</v>
      </c>
    </row>
    <row r="28" spans="1:9" x14ac:dyDescent="0.2">
      <c r="A28" s="2">
        <v>4</v>
      </c>
      <c r="B28" s="13">
        <v>113</v>
      </c>
      <c r="C28" s="10">
        <f t="shared" si="2"/>
        <v>21</v>
      </c>
      <c r="D28" s="2" t="s">
        <v>47</v>
      </c>
      <c r="E28" s="2" t="str">
        <f t="shared" si="0"/>
        <v>Committed Usage - 113TB, Monthly</v>
      </c>
      <c r="F28" s="2" t="s">
        <v>566</v>
      </c>
      <c r="G28" s="2" t="s">
        <v>567</v>
      </c>
      <c r="H28" s="2" t="str">
        <f t="shared" si="1"/>
        <v>Monthly increment of annual subscription with Committed Usage of 113TB</v>
      </c>
      <c r="I28" s="11">
        <v>1949.1369999999999</v>
      </c>
    </row>
    <row r="29" spans="1:9" x14ac:dyDescent="0.2">
      <c r="A29" s="2">
        <v>4</v>
      </c>
      <c r="B29" s="13">
        <v>120</v>
      </c>
      <c r="C29" s="10">
        <f t="shared" si="2"/>
        <v>22</v>
      </c>
      <c r="D29" s="2" t="s">
        <v>49</v>
      </c>
      <c r="E29" s="2" t="str">
        <f t="shared" si="0"/>
        <v>Committed Usage - 120TB, Monthly</v>
      </c>
      <c r="F29" s="2" t="s">
        <v>566</v>
      </c>
      <c r="G29" s="2" t="s">
        <v>567</v>
      </c>
      <c r="H29" s="2" t="str">
        <f t="shared" si="1"/>
        <v>Monthly increment of annual subscription with Committed Usage of 120TB</v>
      </c>
      <c r="I29" s="11">
        <v>1981.8000000000002</v>
      </c>
    </row>
    <row r="30" spans="1:9" x14ac:dyDescent="0.2">
      <c r="A30" s="2">
        <v>4</v>
      </c>
      <c r="B30" s="13">
        <v>127</v>
      </c>
      <c r="C30" s="10">
        <f t="shared" si="2"/>
        <v>23</v>
      </c>
      <c r="D30" s="2" t="s">
        <v>51</v>
      </c>
      <c r="E30" s="2" t="str">
        <f t="shared" si="0"/>
        <v>Committed Usage - 127TB, Monthly</v>
      </c>
      <c r="F30" s="2" t="s">
        <v>566</v>
      </c>
      <c r="G30" s="2" t="s">
        <v>567</v>
      </c>
      <c r="H30" s="2" t="str">
        <f t="shared" si="1"/>
        <v>Monthly increment of annual subscription with Committed Usage of 127TB</v>
      </c>
      <c r="I30" s="11">
        <v>2050.7959999999998</v>
      </c>
    </row>
    <row r="31" spans="1:9" x14ac:dyDescent="0.2">
      <c r="A31" s="2">
        <v>4</v>
      </c>
      <c r="B31" s="13">
        <v>135</v>
      </c>
      <c r="C31" s="10">
        <f t="shared" si="2"/>
        <v>24</v>
      </c>
      <c r="D31" s="2" t="s">
        <v>53</v>
      </c>
      <c r="E31" s="2" t="str">
        <f t="shared" si="0"/>
        <v>Committed Usage - 135TB, Monthly</v>
      </c>
      <c r="F31" s="2" t="s">
        <v>566</v>
      </c>
      <c r="G31" s="2" t="s">
        <v>567</v>
      </c>
      <c r="H31" s="2" t="str">
        <f t="shared" si="1"/>
        <v>Monthly increment of annual subscription with Committed Usage of 135TB</v>
      </c>
      <c r="I31" s="11">
        <v>2123.0032500000002</v>
      </c>
    </row>
    <row r="32" spans="1:9" x14ac:dyDescent="0.2">
      <c r="A32" s="2">
        <v>4</v>
      </c>
      <c r="B32" s="13">
        <v>142</v>
      </c>
      <c r="C32" s="10">
        <f t="shared" si="2"/>
        <v>25</v>
      </c>
      <c r="D32" s="2" t="s">
        <v>55</v>
      </c>
      <c r="E32" s="2" t="str">
        <f t="shared" si="0"/>
        <v>Committed Usage - 142TB, Monthly</v>
      </c>
      <c r="F32" s="2" t="s">
        <v>566</v>
      </c>
      <c r="G32" s="2" t="s">
        <v>567</v>
      </c>
      <c r="H32" s="2" t="str">
        <f t="shared" si="1"/>
        <v>Monthly increment of annual subscription with Committed Usage of 142TB</v>
      </c>
      <c r="I32" s="11">
        <v>2152.3082000000004</v>
      </c>
    </row>
    <row r="33" spans="1:10" x14ac:dyDescent="0.2">
      <c r="A33" s="2">
        <v>4</v>
      </c>
      <c r="B33" s="13">
        <v>150</v>
      </c>
      <c r="C33" s="10">
        <f t="shared" si="2"/>
        <v>26</v>
      </c>
      <c r="D33" s="2" t="s">
        <v>57</v>
      </c>
      <c r="E33" s="2" t="str">
        <f t="shared" si="0"/>
        <v>Committed Usage - 150TB, Monthly</v>
      </c>
      <c r="F33" s="2" t="s">
        <v>566</v>
      </c>
      <c r="G33" s="2" t="s">
        <v>567</v>
      </c>
      <c r="H33" s="2" t="str">
        <f t="shared" si="1"/>
        <v>Monthly increment of annual subscription with Committed Usage of 150TB</v>
      </c>
      <c r="I33" s="11">
        <v>2190.9900000000002</v>
      </c>
      <c r="J33" s="14"/>
    </row>
    <row r="34" spans="1:10" x14ac:dyDescent="0.2">
      <c r="A34" s="2">
        <v>4</v>
      </c>
      <c r="B34" s="13">
        <v>157</v>
      </c>
      <c r="C34" s="10">
        <f t="shared" si="2"/>
        <v>27</v>
      </c>
      <c r="D34" s="2" t="s">
        <v>59</v>
      </c>
      <c r="E34" s="2" t="str">
        <f t="shared" si="0"/>
        <v>Committed Usage - 157TB, Monthly</v>
      </c>
      <c r="F34" s="2" t="s">
        <v>566</v>
      </c>
      <c r="G34" s="2" t="s">
        <v>567</v>
      </c>
      <c r="H34" s="2" t="str">
        <f t="shared" si="1"/>
        <v>Monthly increment of annual subscription with Committed Usage of 157TB</v>
      </c>
      <c r="I34" s="11">
        <v>2264.4267000000004</v>
      </c>
    </row>
    <row r="35" spans="1:10" x14ac:dyDescent="0.2">
      <c r="A35" s="2">
        <v>5</v>
      </c>
      <c r="B35" s="13">
        <v>149</v>
      </c>
      <c r="C35" s="10">
        <f t="shared" si="2"/>
        <v>28</v>
      </c>
      <c r="D35" s="2" t="s">
        <v>61</v>
      </c>
      <c r="E35" s="2" t="str">
        <f t="shared" si="0"/>
        <v>Committed Usage - 149TB, Monthly</v>
      </c>
      <c r="F35" s="2" t="s">
        <v>566</v>
      </c>
      <c r="G35" s="2" t="s">
        <v>567</v>
      </c>
      <c r="H35" s="2" t="str">
        <f t="shared" si="1"/>
        <v>Monthly increment of annual subscription with Committed Usage of 149TB</v>
      </c>
      <c r="I35" s="11">
        <v>2443.6</v>
      </c>
    </row>
    <row r="36" spans="1:10" x14ac:dyDescent="0.2">
      <c r="A36" s="2">
        <v>5</v>
      </c>
      <c r="B36" s="13">
        <v>170</v>
      </c>
      <c r="C36" s="10">
        <f t="shared" si="2"/>
        <v>29</v>
      </c>
      <c r="D36" s="2" t="s">
        <v>63</v>
      </c>
      <c r="E36" s="2" t="str">
        <f t="shared" si="0"/>
        <v>Committed Usage - 170TB, Monthly</v>
      </c>
      <c r="F36" s="2" t="s">
        <v>566</v>
      </c>
      <c r="G36" s="2" t="s">
        <v>567</v>
      </c>
      <c r="H36" s="2" t="str">
        <f t="shared" si="1"/>
        <v>Monthly increment of annual subscription with Committed Usage of 170TB</v>
      </c>
      <c r="I36" s="11">
        <v>2690.4199999999996</v>
      </c>
    </row>
    <row r="37" spans="1:10" x14ac:dyDescent="0.2">
      <c r="A37" s="2">
        <v>5</v>
      </c>
      <c r="B37" s="13">
        <v>190</v>
      </c>
      <c r="C37" s="10">
        <f t="shared" si="2"/>
        <v>30</v>
      </c>
      <c r="D37" s="2" t="s">
        <v>65</v>
      </c>
      <c r="E37" s="2" t="str">
        <f t="shared" si="0"/>
        <v>Committed Usage - 190TB, Monthly</v>
      </c>
      <c r="F37" s="2" t="s">
        <v>566</v>
      </c>
      <c r="G37" s="2" t="s">
        <v>567</v>
      </c>
      <c r="H37" s="2" t="str">
        <f t="shared" si="1"/>
        <v>Monthly increment of annual subscription with Committed Usage of 190TB</v>
      </c>
      <c r="I37" s="11">
        <v>2897.8799999999997</v>
      </c>
    </row>
    <row r="38" spans="1:10" x14ac:dyDescent="0.2">
      <c r="A38" s="2">
        <v>5</v>
      </c>
      <c r="B38" s="13">
        <v>211</v>
      </c>
      <c r="C38" s="10">
        <f t="shared" si="2"/>
        <v>31</v>
      </c>
      <c r="D38" s="2" t="s">
        <v>67</v>
      </c>
      <c r="E38" s="2" t="str">
        <f t="shared" si="0"/>
        <v>Committed Usage - 211TB, Monthly</v>
      </c>
      <c r="F38" s="2" t="s">
        <v>566</v>
      </c>
      <c r="G38" s="2" t="s">
        <v>567</v>
      </c>
      <c r="H38" s="2" t="str">
        <f t="shared" si="1"/>
        <v>Monthly increment of annual subscription with Committed Usage of 211TB</v>
      </c>
      <c r="I38" s="11">
        <v>3010.5479999999998</v>
      </c>
    </row>
    <row r="39" spans="1:10" x14ac:dyDescent="0.2">
      <c r="A39" s="2">
        <v>5</v>
      </c>
      <c r="B39" s="13">
        <v>231</v>
      </c>
      <c r="C39" s="10">
        <f t="shared" si="2"/>
        <v>32</v>
      </c>
      <c r="D39" s="2" t="s">
        <v>69</v>
      </c>
      <c r="E39" s="2" t="str">
        <f t="shared" si="0"/>
        <v>Committed Usage - 231TB, Monthly</v>
      </c>
      <c r="F39" s="2" t="s">
        <v>566</v>
      </c>
      <c r="G39" s="2" t="s">
        <v>567</v>
      </c>
      <c r="H39" s="2" t="str">
        <f t="shared" si="1"/>
        <v>Monthly increment of annual subscription with Committed Usage of 231TB</v>
      </c>
      <c r="I39" s="11">
        <v>3258.0239999999999</v>
      </c>
    </row>
    <row r="40" spans="1:10" x14ac:dyDescent="0.2">
      <c r="A40" s="2">
        <v>5</v>
      </c>
      <c r="B40" s="13">
        <v>252</v>
      </c>
      <c r="C40" s="10">
        <f t="shared" si="2"/>
        <v>33</v>
      </c>
      <c r="D40" s="2" t="s">
        <v>71</v>
      </c>
      <c r="E40" s="2" t="str">
        <f t="shared" si="0"/>
        <v>Committed Usage - 252TB, Monthly</v>
      </c>
      <c r="F40" s="2" t="s">
        <v>566</v>
      </c>
      <c r="G40" s="2" t="s">
        <v>567</v>
      </c>
      <c r="H40" s="2" t="str">
        <f t="shared" si="1"/>
        <v>Monthly increment of annual subscription with Committed Usage of 252TB</v>
      </c>
      <c r="I40" s="11">
        <v>3409.5599999999995</v>
      </c>
    </row>
    <row r="41" spans="1:10" x14ac:dyDescent="0.2">
      <c r="A41" s="2">
        <v>5</v>
      </c>
      <c r="B41" s="13">
        <v>272</v>
      </c>
      <c r="C41" s="10">
        <f t="shared" ref="C41:C72" si="3">C40+1</f>
        <v>34</v>
      </c>
      <c r="D41" s="2" t="s">
        <v>73</v>
      </c>
      <c r="E41" s="2" t="str">
        <f t="shared" si="0"/>
        <v>Committed Usage - 272TB, Monthly</v>
      </c>
      <c r="F41" s="2" t="s">
        <v>566</v>
      </c>
      <c r="G41" s="2" t="s">
        <v>567</v>
      </c>
      <c r="H41" s="2" t="str">
        <f t="shared" si="1"/>
        <v>Monthly increment of annual subscription with Committed Usage of 272TB</v>
      </c>
      <c r="I41" s="11">
        <v>3524.0319999999997</v>
      </c>
    </row>
    <row r="42" spans="1:10" x14ac:dyDescent="0.2">
      <c r="A42" s="2">
        <v>5</v>
      </c>
      <c r="B42" s="13">
        <v>293</v>
      </c>
      <c r="C42" s="10">
        <f t="shared" si="3"/>
        <v>35</v>
      </c>
      <c r="D42" s="2" t="s">
        <v>75</v>
      </c>
      <c r="E42" s="2" t="str">
        <f t="shared" si="0"/>
        <v>Committed Usage - 293TB, Monthly</v>
      </c>
      <c r="F42" s="2" t="s">
        <v>566</v>
      </c>
      <c r="G42" s="2" t="s">
        <v>567</v>
      </c>
      <c r="H42" s="2" t="str">
        <f t="shared" si="1"/>
        <v>Monthly increment of annual subscription with Committed Usage of 293TB</v>
      </c>
      <c r="I42" s="11">
        <v>3627.9259999999999</v>
      </c>
    </row>
    <row r="43" spans="1:10" x14ac:dyDescent="0.2">
      <c r="A43" s="2">
        <v>5</v>
      </c>
      <c r="B43" s="13">
        <v>313</v>
      </c>
      <c r="C43" s="10">
        <f t="shared" si="3"/>
        <v>36</v>
      </c>
      <c r="D43" s="2" t="s">
        <v>77</v>
      </c>
      <c r="E43" s="2" t="str">
        <f t="shared" si="0"/>
        <v>Committed Usage - 313TB, Monthly</v>
      </c>
      <c r="F43" s="2" t="s">
        <v>566</v>
      </c>
      <c r="G43" s="2" t="s">
        <v>567</v>
      </c>
      <c r="H43" s="2" t="str">
        <f t="shared" si="1"/>
        <v>Monthly increment of annual subscription with Committed Usage of 313TB</v>
      </c>
      <c r="I43" s="11">
        <v>3695.9039999999995</v>
      </c>
    </row>
    <row r="44" spans="1:10" x14ac:dyDescent="0.2">
      <c r="A44" s="2">
        <v>5</v>
      </c>
      <c r="B44" s="13">
        <v>334</v>
      </c>
      <c r="C44" s="10">
        <f t="shared" si="3"/>
        <v>37</v>
      </c>
      <c r="D44" s="2" t="s">
        <v>79</v>
      </c>
      <c r="E44" s="2" t="str">
        <f t="shared" si="0"/>
        <v>Committed Usage - 334TB, Monthly</v>
      </c>
      <c r="F44" s="2" t="s">
        <v>566</v>
      </c>
      <c r="G44" s="2" t="s">
        <v>567</v>
      </c>
      <c r="H44" s="2" t="str">
        <f t="shared" si="1"/>
        <v>Monthly increment of annual subscription with Committed Usage of 334TB</v>
      </c>
      <c r="I44" s="11">
        <v>3752.1559999999999</v>
      </c>
    </row>
    <row r="45" spans="1:10" x14ac:dyDescent="0.2">
      <c r="A45" s="2">
        <v>5</v>
      </c>
      <c r="B45" s="13">
        <v>354</v>
      </c>
      <c r="C45" s="10">
        <f t="shared" si="3"/>
        <v>38</v>
      </c>
      <c r="D45" s="2" t="s">
        <v>81</v>
      </c>
      <c r="E45" s="2" t="str">
        <f t="shared" si="0"/>
        <v>Committed Usage - 354TB, Monthly</v>
      </c>
      <c r="F45" s="2" t="s">
        <v>566</v>
      </c>
      <c r="G45" s="2" t="s">
        <v>567</v>
      </c>
      <c r="H45" s="2" t="str">
        <f t="shared" si="1"/>
        <v>Monthly increment of annual subscription with Committed Usage of 354TB</v>
      </c>
      <c r="I45" s="11">
        <v>3773.64</v>
      </c>
    </row>
    <row r="46" spans="1:10" x14ac:dyDescent="0.2">
      <c r="A46" s="2">
        <v>1</v>
      </c>
      <c r="B46" s="9">
        <v>17</v>
      </c>
      <c r="C46" s="10">
        <f t="shared" si="3"/>
        <v>39</v>
      </c>
      <c r="D46" s="2" t="s">
        <v>281</v>
      </c>
      <c r="E46" s="2" t="str">
        <f t="shared" ref="E46:E83" si="4">CONCATENATE(F46," - Beyond ",B46,"TB, per TB Monthly")</f>
        <v>Supplemental Usage - Beyond 17TB, per TB Monthly</v>
      </c>
      <c r="F46" s="2" t="s">
        <v>712</v>
      </c>
      <c r="G46" s="2" t="s">
        <v>567</v>
      </c>
      <c r="H46" s="2" t="str">
        <f t="shared" ref="H46:H83" si="5">IF(F46="Committed Usage",CONCATENATE("Annual Subscription with ",F46," of ",B46,"TB"),CONCATENATE("One month of ",F46," beyond ",B46,"TB Committed Usage, per TB"))</f>
        <v>One month of Supplemental Usage beyond 17TB Committed Usage, per TB</v>
      </c>
      <c r="I46" s="11">
        <v>17.375722666666672</v>
      </c>
    </row>
    <row r="47" spans="1:10" x14ac:dyDescent="0.2">
      <c r="A47" s="2">
        <v>1</v>
      </c>
      <c r="B47" s="9">
        <v>21</v>
      </c>
      <c r="C47" s="10">
        <f t="shared" si="3"/>
        <v>40</v>
      </c>
      <c r="D47" s="2" t="s">
        <v>283</v>
      </c>
      <c r="E47" s="2" t="str">
        <f t="shared" si="4"/>
        <v>Supplemental Usage - Beyond 21TB, per TB Monthly</v>
      </c>
      <c r="F47" s="2" t="s">
        <v>712</v>
      </c>
      <c r="G47" s="2" t="s">
        <v>567</v>
      </c>
      <c r="H47" s="2" t="str">
        <f t="shared" si="5"/>
        <v>One month of Supplemental Usage beyond 21TB Committed Usage, per TB</v>
      </c>
      <c r="I47" s="11">
        <v>15.153164190476197</v>
      </c>
    </row>
    <row r="48" spans="1:10" x14ac:dyDescent="0.2">
      <c r="A48" s="2">
        <v>1</v>
      </c>
      <c r="B48" s="9">
        <v>26</v>
      </c>
      <c r="C48" s="10">
        <f t="shared" si="3"/>
        <v>41</v>
      </c>
      <c r="D48" s="2" t="s">
        <v>285</v>
      </c>
      <c r="E48" s="2" t="str">
        <f t="shared" si="4"/>
        <v>Supplemental Usage - Beyond 26TB, per TB Monthly</v>
      </c>
      <c r="F48" s="2" t="s">
        <v>712</v>
      </c>
      <c r="G48" s="2" t="s">
        <v>567</v>
      </c>
      <c r="H48" s="2" t="str">
        <f t="shared" si="5"/>
        <v>One month of Supplemental Usage beyond 26TB Committed Usage, per TB</v>
      </c>
      <c r="I48" s="11">
        <v>11.576798814814806</v>
      </c>
    </row>
    <row r="49" spans="1:9" x14ac:dyDescent="0.2">
      <c r="A49" s="2">
        <v>1</v>
      </c>
      <c r="B49" s="9">
        <v>30</v>
      </c>
      <c r="C49" s="10">
        <f t="shared" si="3"/>
        <v>42</v>
      </c>
      <c r="D49" s="2" t="s">
        <v>287</v>
      </c>
      <c r="E49" s="2" t="str">
        <f t="shared" si="4"/>
        <v>Supplemental Usage - Beyond 30TB, per TB Monthly</v>
      </c>
      <c r="F49" s="2" t="s">
        <v>712</v>
      </c>
      <c r="G49" s="2" t="s">
        <v>567</v>
      </c>
      <c r="H49" s="2" t="str">
        <f t="shared" si="5"/>
        <v>One month of Supplemental Usage beyond 30TB Committed Usage, per TB</v>
      </c>
      <c r="I49" s="11">
        <v>8</v>
      </c>
    </row>
    <row r="50" spans="1:9" x14ac:dyDescent="0.2">
      <c r="A50" s="2">
        <v>2</v>
      </c>
      <c r="B50" s="12">
        <v>28</v>
      </c>
      <c r="C50" s="10">
        <f t="shared" si="3"/>
        <v>43</v>
      </c>
      <c r="D50" s="2" t="s">
        <v>289</v>
      </c>
      <c r="E50" s="2" t="str">
        <f t="shared" si="4"/>
        <v>Supplemental Usage - Beyond 28TB, per TB Monthly</v>
      </c>
      <c r="F50" s="2" t="s">
        <v>712</v>
      </c>
      <c r="G50" s="2" t="s">
        <v>567</v>
      </c>
      <c r="H50" s="2" t="str">
        <f t="shared" si="5"/>
        <v>One month of Supplemental Usage beyond 28TB Committed Usage, per TB</v>
      </c>
      <c r="I50" s="11">
        <v>15.393770057142852</v>
      </c>
    </row>
    <row r="51" spans="1:9" x14ac:dyDescent="0.2">
      <c r="A51" s="2">
        <v>2</v>
      </c>
      <c r="B51" s="12">
        <v>33</v>
      </c>
      <c r="C51" s="10">
        <f t="shared" si="3"/>
        <v>44</v>
      </c>
      <c r="D51" s="2" t="s">
        <v>291</v>
      </c>
      <c r="E51" s="2" t="str">
        <f t="shared" si="4"/>
        <v>Supplemental Usage - Beyond 33TB, per TB Monthly</v>
      </c>
      <c r="F51" s="2" t="s">
        <v>712</v>
      </c>
      <c r="G51" s="2" t="s">
        <v>567</v>
      </c>
      <c r="H51" s="2" t="str">
        <f t="shared" si="5"/>
        <v>One month of Supplemental Usage beyond 33TB Committed Usage, per TB</v>
      </c>
      <c r="I51" s="11">
        <v>14.065643965217385</v>
      </c>
    </row>
    <row r="52" spans="1:9" x14ac:dyDescent="0.2">
      <c r="A52" s="2">
        <v>2</v>
      </c>
      <c r="B52" s="12">
        <v>38</v>
      </c>
      <c r="C52" s="10">
        <f t="shared" si="3"/>
        <v>45</v>
      </c>
      <c r="D52" s="2" t="s">
        <v>293</v>
      </c>
      <c r="E52" s="2" t="str">
        <f t="shared" si="4"/>
        <v>Supplemental Usage - Beyond 38TB, per TB Monthly</v>
      </c>
      <c r="F52" s="2" t="s">
        <v>712</v>
      </c>
      <c r="G52" s="2" t="s">
        <v>567</v>
      </c>
      <c r="H52" s="2" t="str">
        <f t="shared" si="5"/>
        <v>One month of Supplemental Usage beyond 38TB Committed Usage, per TB</v>
      </c>
      <c r="I52" s="11">
        <v>12.54011448888888</v>
      </c>
    </row>
    <row r="53" spans="1:9" x14ac:dyDescent="0.2">
      <c r="A53" s="2">
        <v>2</v>
      </c>
      <c r="B53" s="12">
        <v>43</v>
      </c>
      <c r="C53" s="10">
        <f t="shared" si="3"/>
        <v>46</v>
      </c>
      <c r="D53" s="2" t="s">
        <v>295</v>
      </c>
      <c r="E53" s="2" t="str">
        <f t="shared" si="4"/>
        <v>Supplemental Usage - Beyond 43TB, per TB Monthly</v>
      </c>
      <c r="F53" s="2" t="s">
        <v>712</v>
      </c>
      <c r="G53" s="2" t="s">
        <v>567</v>
      </c>
      <c r="H53" s="2" t="str">
        <f t="shared" si="5"/>
        <v>One month of Supplemental Usage beyond 43TB Committed Usage, per TB</v>
      </c>
      <c r="I53" s="11">
        <v>11.232953107692298</v>
      </c>
    </row>
    <row r="54" spans="1:9" x14ac:dyDescent="0.2">
      <c r="A54" s="2">
        <v>2</v>
      </c>
      <c r="B54" s="12">
        <v>48</v>
      </c>
      <c r="C54" s="10">
        <f t="shared" si="3"/>
        <v>47</v>
      </c>
      <c r="D54" s="2" t="s">
        <v>297</v>
      </c>
      <c r="E54" s="2" t="str">
        <f t="shared" si="4"/>
        <v>Supplemental Usage - Beyond 48TB, per TB Monthly</v>
      </c>
      <c r="F54" s="2" t="s">
        <v>712</v>
      </c>
      <c r="G54" s="2" t="s">
        <v>567</v>
      </c>
      <c r="H54" s="2" t="str">
        <f t="shared" si="5"/>
        <v>One month of Supplemental Usage beyond 48TB Committed Usage, per TB</v>
      </c>
      <c r="I54" s="11">
        <v>8</v>
      </c>
    </row>
    <row r="55" spans="1:9" x14ac:dyDescent="0.2">
      <c r="A55" s="2">
        <v>3</v>
      </c>
      <c r="B55" s="13">
        <v>55</v>
      </c>
      <c r="C55" s="10">
        <f t="shared" si="3"/>
        <v>48</v>
      </c>
      <c r="D55" s="2" t="s">
        <v>299</v>
      </c>
      <c r="E55" s="2" t="str">
        <f t="shared" si="4"/>
        <v>Supplemental Usage - Beyond 55TB, per TB Monthly</v>
      </c>
      <c r="F55" s="2" t="s">
        <v>712</v>
      </c>
      <c r="G55" s="2" t="s">
        <v>567</v>
      </c>
      <c r="H55" s="2" t="str">
        <f t="shared" si="5"/>
        <v>One month of Supplemental Usage beyond 55TB Committed Usage, per TB</v>
      </c>
      <c r="I55" s="11">
        <v>10.862889285714282</v>
      </c>
    </row>
    <row r="56" spans="1:9" x14ac:dyDescent="0.2">
      <c r="A56" s="2">
        <v>3</v>
      </c>
      <c r="B56" s="13">
        <v>62</v>
      </c>
      <c r="C56" s="10">
        <f t="shared" si="3"/>
        <v>49</v>
      </c>
      <c r="D56" s="2" t="s">
        <v>301</v>
      </c>
      <c r="E56" s="2" t="str">
        <f t="shared" si="4"/>
        <v>Supplemental Usage - Beyond 62TB, per TB Monthly</v>
      </c>
      <c r="F56" s="2" t="s">
        <v>712</v>
      </c>
      <c r="G56" s="2" t="s">
        <v>567</v>
      </c>
      <c r="H56" s="2" t="str">
        <f t="shared" si="5"/>
        <v>One month of Supplemental Usage beyond 62TB Committed Usage, per TB</v>
      </c>
      <c r="I56" s="11">
        <v>10.138314693877545</v>
      </c>
    </row>
    <row r="57" spans="1:9" x14ac:dyDescent="0.2">
      <c r="A57" s="2">
        <v>3</v>
      </c>
      <c r="B57" s="13">
        <v>69</v>
      </c>
      <c r="C57" s="10">
        <f t="shared" si="3"/>
        <v>50</v>
      </c>
      <c r="D57" s="2" t="s">
        <v>303</v>
      </c>
      <c r="E57" s="2" t="str">
        <f t="shared" si="4"/>
        <v>Supplemental Usage - Beyond 69TB, per TB Monthly</v>
      </c>
      <c r="F57" s="2" t="s">
        <v>712</v>
      </c>
      <c r="G57" s="2" t="s">
        <v>567</v>
      </c>
      <c r="H57" s="2" t="str">
        <f t="shared" si="5"/>
        <v>One month of Supplemental Usage beyond 69TB Committed Usage, per TB</v>
      </c>
      <c r="I57" s="11">
        <v>9.4106038095238098</v>
      </c>
    </row>
    <row r="58" spans="1:9" x14ac:dyDescent="0.2">
      <c r="A58" s="2">
        <v>3</v>
      </c>
      <c r="B58" s="13">
        <v>76</v>
      </c>
      <c r="C58" s="10">
        <f t="shared" si="3"/>
        <v>51</v>
      </c>
      <c r="D58" s="2" t="s">
        <v>305</v>
      </c>
      <c r="E58" s="2" t="str">
        <f t="shared" si="4"/>
        <v>Supplemental Usage - Beyond 76TB, per TB Monthly</v>
      </c>
      <c r="F58" s="2" t="s">
        <v>712</v>
      </c>
      <c r="G58" s="2" t="s">
        <v>567</v>
      </c>
      <c r="H58" s="2" t="str">
        <f t="shared" si="5"/>
        <v>One month of Supplemental Usage beyond 76TB Committed Usage, per TB</v>
      </c>
      <c r="I58" s="11">
        <v>8.5750405714285645</v>
      </c>
    </row>
    <row r="59" spans="1:9" x14ac:dyDescent="0.2">
      <c r="A59" s="2">
        <v>3</v>
      </c>
      <c r="B59" s="13">
        <v>82</v>
      </c>
      <c r="C59" s="10">
        <f t="shared" si="3"/>
        <v>52</v>
      </c>
      <c r="D59" s="2" t="s">
        <v>307</v>
      </c>
      <c r="E59" s="2" t="str">
        <f t="shared" si="4"/>
        <v>Supplemental Usage - Beyond 82TB, per TB Monthly</v>
      </c>
      <c r="F59" s="2" t="s">
        <v>712</v>
      </c>
      <c r="G59" s="2" t="s">
        <v>567</v>
      </c>
      <c r="H59" s="2" t="str">
        <f t="shared" si="5"/>
        <v>One month of Supplemental Usage beyond 82TB Committed Usage, per TB</v>
      </c>
      <c r="I59" s="11">
        <v>7.6807489655172407</v>
      </c>
    </row>
    <row r="60" spans="1:9" x14ac:dyDescent="0.2">
      <c r="A60" s="2">
        <v>3</v>
      </c>
      <c r="B60" s="13">
        <v>89</v>
      </c>
      <c r="C60" s="10">
        <f t="shared" si="3"/>
        <v>53</v>
      </c>
      <c r="D60" s="2" t="s">
        <v>309</v>
      </c>
      <c r="E60" s="2" t="str">
        <f t="shared" si="4"/>
        <v>Supplemental Usage - Beyond 89TB, per TB Monthly</v>
      </c>
      <c r="F60" s="2" t="s">
        <v>712</v>
      </c>
      <c r="G60" s="2" t="s">
        <v>567</v>
      </c>
      <c r="H60" s="2" t="str">
        <f t="shared" si="5"/>
        <v>One month of Supplemental Usage beyond 89TB Committed Usage, per TB</v>
      </c>
      <c r="I60" s="11">
        <v>6.892693636363628</v>
      </c>
    </row>
    <row r="61" spans="1:9" x14ac:dyDescent="0.2">
      <c r="A61" s="2">
        <v>3</v>
      </c>
      <c r="B61" s="13">
        <v>96</v>
      </c>
      <c r="C61" s="10">
        <f t="shared" si="3"/>
        <v>54</v>
      </c>
      <c r="D61" s="2" t="s">
        <v>311</v>
      </c>
      <c r="E61" s="2" t="str">
        <f t="shared" si="4"/>
        <v>Supplemental Usage - Beyond 96TB, per TB Monthly</v>
      </c>
      <c r="F61" s="2" t="s">
        <v>712</v>
      </c>
      <c r="G61" s="2" t="s">
        <v>567</v>
      </c>
      <c r="H61" s="2" t="str">
        <f t="shared" si="5"/>
        <v>One month of Supplemental Usage beyond 96TB Committed Usage, per TB</v>
      </c>
      <c r="I61" s="11">
        <v>5.5</v>
      </c>
    </row>
    <row r="62" spans="1:9" x14ac:dyDescent="0.2">
      <c r="A62" s="2">
        <v>4</v>
      </c>
      <c r="B62" s="13">
        <v>83</v>
      </c>
      <c r="C62" s="10">
        <f t="shared" si="3"/>
        <v>55</v>
      </c>
      <c r="D62" s="2" t="s">
        <v>313</v>
      </c>
      <c r="E62" s="2" t="str">
        <f t="shared" si="4"/>
        <v>Supplemental Usage - Beyond 83TB, per TB Monthly</v>
      </c>
      <c r="F62" s="2" t="s">
        <v>712</v>
      </c>
      <c r="G62" s="2" t="s">
        <v>567</v>
      </c>
      <c r="H62" s="2" t="str">
        <f t="shared" si="5"/>
        <v>One month of Supplemental Usage beyond 83TB Committed Usage, per TB</v>
      </c>
      <c r="I62" s="11">
        <v>10.148847500000006</v>
      </c>
    </row>
    <row r="63" spans="1:9" x14ac:dyDescent="0.2">
      <c r="A63" s="2">
        <v>4</v>
      </c>
      <c r="B63" s="13">
        <v>90</v>
      </c>
      <c r="C63" s="10">
        <f t="shared" si="3"/>
        <v>56</v>
      </c>
      <c r="D63" s="2" t="s">
        <v>314</v>
      </c>
      <c r="E63" s="2" t="str">
        <f t="shared" si="4"/>
        <v>Supplemental Usage - Beyond 90TB, per TB Monthly</v>
      </c>
      <c r="F63" s="2" t="s">
        <v>712</v>
      </c>
      <c r="G63" s="2" t="s">
        <v>567</v>
      </c>
      <c r="H63" s="2" t="str">
        <f t="shared" si="5"/>
        <v>One month of Supplemental Usage beyond 90TB Committed Usage, per TB</v>
      </c>
      <c r="I63" s="11">
        <v>9.7041587955056272</v>
      </c>
    </row>
    <row r="64" spans="1:9" x14ac:dyDescent="0.2">
      <c r="A64" s="2">
        <v>4</v>
      </c>
      <c r="B64" s="13">
        <v>98</v>
      </c>
      <c r="C64" s="10">
        <f t="shared" si="3"/>
        <v>57</v>
      </c>
      <c r="D64" s="2" t="s">
        <v>316</v>
      </c>
      <c r="E64" s="2" t="str">
        <f t="shared" si="4"/>
        <v>Supplemental Usage - Beyond 98TB, per TB Monthly</v>
      </c>
      <c r="F64" s="2" t="s">
        <v>712</v>
      </c>
      <c r="G64" s="2" t="s">
        <v>567</v>
      </c>
      <c r="H64" s="2" t="str">
        <f t="shared" si="5"/>
        <v>One month of Supplemental Usage beyond 98TB Committed Usage, per TB</v>
      </c>
      <c r="I64" s="11">
        <v>9.1751351308642075</v>
      </c>
    </row>
    <row r="65" spans="1:9" x14ac:dyDescent="0.2">
      <c r="A65" s="2">
        <v>4</v>
      </c>
      <c r="B65" s="13">
        <v>105</v>
      </c>
      <c r="C65" s="10">
        <f t="shared" si="3"/>
        <v>58</v>
      </c>
      <c r="D65" s="2" t="s">
        <v>318</v>
      </c>
      <c r="E65" s="2" t="str">
        <f t="shared" si="4"/>
        <v>Supplemental Usage - Beyond 105TB, per TB Monthly</v>
      </c>
      <c r="F65" s="2" t="s">
        <v>712</v>
      </c>
      <c r="G65" s="2" t="s">
        <v>567</v>
      </c>
      <c r="H65" s="2" t="str">
        <f t="shared" si="5"/>
        <v>One month of Supplemental Usage beyond 105TB Committed Usage, per TB</v>
      </c>
      <c r="I65" s="11">
        <v>8.7108691675675765</v>
      </c>
    </row>
    <row r="66" spans="1:9" x14ac:dyDescent="0.2">
      <c r="A66" s="2">
        <v>4</v>
      </c>
      <c r="B66" s="13">
        <v>113</v>
      </c>
      <c r="C66" s="10">
        <f t="shared" si="3"/>
        <v>59</v>
      </c>
      <c r="D66" s="2" t="s">
        <v>320</v>
      </c>
      <c r="E66" s="2" t="str">
        <f t="shared" si="4"/>
        <v>Supplemental Usage - Beyond 113TB, per TB Monthly</v>
      </c>
      <c r="F66" s="2" t="s">
        <v>712</v>
      </c>
      <c r="G66" s="2" t="s">
        <v>567</v>
      </c>
      <c r="H66" s="2" t="str">
        <f t="shared" si="5"/>
        <v>One month of Supplemental Usage beyond 113TB Committed Usage, per TB</v>
      </c>
      <c r="I66" s="11">
        <v>8.2677328969697044</v>
      </c>
    </row>
    <row r="67" spans="1:9" x14ac:dyDescent="0.2">
      <c r="A67" s="2">
        <v>4</v>
      </c>
      <c r="B67" s="13">
        <v>120</v>
      </c>
      <c r="C67" s="10">
        <f t="shared" si="3"/>
        <v>60</v>
      </c>
      <c r="D67" s="2" t="s">
        <v>322</v>
      </c>
      <c r="E67" s="2" t="str">
        <f t="shared" si="4"/>
        <v>Supplemental Usage - Beyond 120TB, per TB Monthly</v>
      </c>
      <c r="F67" s="2" t="s">
        <v>712</v>
      </c>
      <c r="G67" s="2" t="s">
        <v>567</v>
      </c>
      <c r="H67" s="2" t="str">
        <f t="shared" si="5"/>
        <v>One month of Supplemental Usage beyond 120TB Committed Usage, per TB</v>
      </c>
      <c r="I67" s="11">
        <v>8.2336478644067874</v>
      </c>
    </row>
    <row r="68" spans="1:9" x14ac:dyDescent="0.2">
      <c r="A68" s="2">
        <v>4</v>
      </c>
      <c r="B68" s="13">
        <v>127</v>
      </c>
      <c r="C68" s="10">
        <f t="shared" si="3"/>
        <v>61</v>
      </c>
      <c r="D68" s="2" t="s">
        <v>324</v>
      </c>
      <c r="E68" s="2" t="str">
        <f t="shared" si="4"/>
        <v>Supplemental Usage - Beyond 127TB, per TB Monthly</v>
      </c>
      <c r="F68" s="2" t="s">
        <v>712</v>
      </c>
      <c r="G68" s="2" t="s">
        <v>567</v>
      </c>
      <c r="H68" s="2" t="str">
        <f t="shared" si="5"/>
        <v>One month of Supplemental Usage beyond 127TB Committed Usage, per TB</v>
      </c>
      <c r="I68" s="11">
        <v>7.7432107076923273</v>
      </c>
    </row>
    <row r="69" spans="1:9" x14ac:dyDescent="0.2">
      <c r="A69" s="2">
        <v>4</v>
      </c>
      <c r="B69" s="13">
        <v>135</v>
      </c>
      <c r="C69" s="10">
        <f t="shared" si="3"/>
        <v>62</v>
      </c>
      <c r="D69" s="2" t="s">
        <v>326</v>
      </c>
      <c r="E69" s="2" t="str">
        <f t="shared" si="4"/>
        <v>Supplemental Usage - Beyond 135TB, per TB Monthly</v>
      </c>
      <c r="F69" s="2" t="s">
        <v>712</v>
      </c>
      <c r="G69" s="2" t="s">
        <v>567</v>
      </c>
      <c r="H69" s="2" t="str">
        <f t="shared" si="5"/>
        <v>One month of Supplemental Usage beyond 135TB Committed Usage, per TB</v>
      </c>
      <c r="I69" s="11">
        <v>7.2148520363636415</v>
      </c>
    </row>
    <row r="70" spans="1:9" x14ac:dyDescent="0.2">
      <c r="A70" s="2">
        <v>4</v>
      </c>
      <c r="B70" s="13">
        <v>142</v>
      </c>
      <c r="C70" s="10">
        <f t="shared" si="3"/>
        <v>63</v>
      </c>
      <c r="D70" s="2" t="s">
        <v>328</v>
      </c>
      <c r="E70" s="2" t="str">
        <f t="shared" si="4"/>
        <v>Supplemental Usage - Beyond 142TB, per TB Monthly</v>
      </c>
      <c r="F70" s="2" t="s">
        <v>712</v>
      </c>
      <c r="G70" s="2" t="s">
        <v>567</v>
      </c>
      <c r="H70" s="2" t="str">
        <f t="shared" si="5"/>
        <v>One month of Supplemental Usage beyond 142TB Committed Usage, per TB</v>
      </c>
      <c r="I70" s="11">
        <v>7.0193917405405557</v>
      </c>
    </row>
    <row r="71" spans="1:9" x14ac:dyDescent="0.2">
      <c r="A71" s="2">
        <v>4</v>
      </c>
      <c r="B71" s="13">
        <v>150</v>
      </c>
      <c r="C71" s="10">
        <f t="shared" si="3"/>
        <v>64</v>
      </c>
      <c r="D71" s="2" t="s">
        <v>330</v>
      </c>
      <c r="E71" s="2" t="str">
        <f t="shared" si="4"/>
        <v>Supplemental Usage - Beyond 150TB, per TB Monthly</v>
      </c>
      <c r="F71" s="2" t="s">
        <v>712</v>
      </c>
      <c r="G71" s="2" t="s">
        <v>567</v>
      </c>
      <c r="H71" s="2" t="str">
        <f t="shared" si="5"/>
        <v>One month of Supplemental Usage beyond 150TB Committed Usage, per TB</v>
      </c>
      <c r="I71" s="11">
        <v>6.7579419034483017</v>
      </c>
    </row>
    <row r="72" spans="1:9" x14ac:dyDescent="0.2">
      <c r="A72" s="2">
        <v>4</v>
      </c>
      <c r="B72" s="13">
        <v>157</v>
      </c>
      <c r="C72" s="10">
        <f t="shared" si="3"/>
        <v>65</v>
      </c>
      <c r="D72" s="2" t="s">
        <v>332</v>
      </c>
      <c r="E72" s="2" t="str">
        <f t="shared" si="4"/>
        <v>Supplemental Usage - Beyond 157TB, per TB Monthly</v>
      </c>
      <c r="F72" s="2" t="s">
        <v>712</v>
      </c>
      <c r="G72" s="2" t="s">
        <v>567</v>
      </c>
      <c r="H72" s="2" t="str">
        <f t="shared" si="5"/>
        <v>One month of Supplemental Usage beyond 157TB Committed Usage, per TB</v>
      </c>
      <c r="I72" s="11">
        <v>5</v>
      </c>
    </row>
    <row r="73" spans="1:9" x14ac:dyDescent="0.2">
      <c r="A73" s="2">
        <v>5</v>
      </c>
      <c r="B73" s="13">
        <v>149</v>
      </c>
      <c r="C73" s="10">
        <f t="shared" ref="C73:C83" si="6">C72+1</f>
        <v>66</v>
      </c>
      <c r="D73" s="2" t="s">
        <v>334</v>
      </c>
      <c r="E73" s="2" t="str">
        <f t="shared" si="4"/>
        <v>Supplemental Usage - Beyond 149TB, per TB Monthly</v>
      </c>
      <c r="F73" s="2" t="s">
        <v>712</v>
      </c>
      <c r="G73" s="2" t="s">
        <v>567</v>
      </c>
      <c r="H73" s="2" t="str">
        <f t="shared" si="5"/>
        <v>One month of Supplemental Usage beyond 149TB Committed Usage, per TB</v>
      </c>
      <c r="I73" s="11">
        <v>6.4238363320158118</v>
      </c>
    </row>
    <row r="74" spans="1:9" x14ac:dyDescent="0.2">
      <c r="A74" s="2">
        <v>5</v>
      </c>
      <c r="B74" s="13">
        <v>170</v>
      </c>
      <c r="C74" s="10">
        <f t="shared" si="6"/>
        <v>67</v>
      </c>
      <c r="D74" s="2" t="s">
        <v>336</v>
      </c>
      <c r="E74" s="2" t="str">
        <f t="shared" si="4"/>
        <v>Supplemental Usage - Beyond 170TB, per TB Monthly</v>
      </c>
      <c r="F74" s="2" t="s">
        <v>712</v>
      </c>
      <c r="G74" s="2" t="s">
        <v>567</v>
      </c>
      <c r="H74" s="2" t="str">
        <f t="shared" si="5"/>
        <v>One month of Supplemental Usage beyond 170TB Committed Usage, per TB</v>
      </c>
      <c r="I74" s="11">
        <v>6.0321779862069009</v>
      </c>
    </row>
    <row r="75" spans="1:9" x14ac:dyDescent="0.2">
      <c r="A75" s="2">
        <v>5</v>
      </c>
      <c r="B75" s="13">
        <v>190</v>
      </c>
      <c r="C75" s="10">
        <f t="shared" si="6"/>
        <v>68</v>
      </c>
      <c r="D75" s="2" t="s">
        <v>338</v>
      </c>
      <c r="E75" s="2" t="str">
        <f t="shared" si="4"/>
        <v>Supplemental Usage - Beyond 190TB, per TB Monthly</v>
      </c>
      <c r="F75" s="2" t="s">
        <v>712</v>
      </c>
      <c r="G75" s="2" t="s">
        <v>567</v>
      </c>
      <c r="H75" s="2" t="str">
        <f t="shared" si="5"/>
        <v>One month of Supplemental Usage beyond 190TB Committed Usage, per TB</v>
      </c>
      <c r="I75" s="11">
        <v>5.6551433660377377</v>
      </c>
    </row>
    <row r="76" spans="1:9" x14ac:dyDescent="0.2">
      <c r="A76" s="2">
        <v>5</v>
      </c>
      <c r="B76" s="13">
        <v>211</v>
      </c>
      <c r="C76" s="10">
        <f t="shared" si="6"/>
        <v>69</v>
      </c>
      <c r="D76" s="2" t="s">
        <v>340</v>
      </c>
      <c r="E76" s="2" t="str">
        <f t="shared" si="4"/>
        <v>Supplemental Usage - Beyond 211TB, per TB Monthly</v>
      </c>
      <c r="F76" s="2" t="s">
        <v>712</v>
      </c>
      <c r="G76" s="2" t="s">
        <v>567</v>
      </c>
      <c r="H76" s="2" t="str">
        <f t="shared" si="5"/>
        <v>One month of Supplemental Usage beyond 211TB Committed Usage, per TB</v>
      </c>
      <c r="I76" s="11">
        <v>5.5444103371727778</v>
      </c>
    </row>
    <row r="77" spans="1:9" x14ac:dyDescent="0.2">
      <c r="A77" s="2">
        <v>5</v>
      </c>
      <c r="B77" s="13">
        <v>231</v>
      </c>
      <c r="C77" s="10">
        <f t="shared" si="6"/>
        <v>70</v>
      </c>
      <c r="D77" s="2" t="s">
        <v>342</v>
      </c>
      <c r="E77" s="2" t="str">
        <f t="shared" si="4"/>
        <v>Supplemental Usage - Beyond 231TB, per TB Monthly</v>
      </c>
      <c r="F77" s="2" t="s">
        <v>712</v>
      </c>
      <c r="G77" s="2" t="s">
        <v>567</v>
      </c>
      <c r="H77" s="2" t="str">
        <f t="shared" si="5"/>
        <v>One month of Supplemental Usage beyond 231TB Committed Usage, per TB</v>
      </c>
      <c r="I77" s="11">
        <v>4.8701592701754368</v>
      </c>
    </row>
    <row r="78" spans="1:9" x14ac:dyDescent="0.2">
      <c r="A78" s="2">
        <v>5</v>
      </c>
      <c r="B78" s="13">
        <v>252</v>
      </c>
      <c r="C78" s="10">
        <f t="shared" si="6"/>
        <v>71</v>
      </c>
      <c r="D78" s="2" t="s">
        <v>344</v>
      </c>
      <c r="E78" s="2" t="str">
        <f t="shared" si="4"/>
        <v>Supplemental Usage - Beyond 252TB, per TB Monthly</v>
      </c>
      <c r="F78" s="2" t="s">
        <v>712</v>
      </c>
      <c r="G78" s="2" t="s">
        <v>567</v>
      </c>
      <c r="H78" s="2" t="str">
        <f t="shared" si="5"/>
        <v>One month of Supplemental Usage beyond 252TB Committed Usage, per TB</v>
      </c>
      <c r="I78" s="11">
        <v>4.4534246400000042</v>
      </c>
    </row>
    <row r="79" spans="1:9" x14ac:dyDescent="0.2">
      <c r="A79" s="2">
        <v>5</v>
      </c>
      <c r="B79" s="13">
        <v>272</v>
      </c>
      <c r="C79" s="10">
        <f t="shared" si="6"/>
        <v>72</v>
      </c>
      <c r="D79" s="2" t="s">
        <v>346</v>
      </c>
      <c r="E79" s="2" t="str">
        <f t="shared" si="4"/>
        <v>Supplemental Usage - Beyond 272TB, per TB Monthly</v>
      </c>
      <c r="F79" s="2" t="s">
        <v>712</v>
      </c>
      <c r="G79" s="2" t="s">
        <v>567</v>
      </c>
      <c r="H79" s="2" t="str">
        <f t="shared" si="5"/>
        <v>One month of Supplemental Usage beyond 272TB Committed Usage, per TB</v>
      </c>
      <c r="I79" s="11">
        <v>4.0534701292307744</v>
      </c>
    </row>
    <row r="80" spans="1:9" x14ac:dyDescent="0.2">
      <c r="A80" s="2">
        <v>5</v>
      </c>
      <c r="B80" s="13">
        <v>293</v>
      </c>
      <c r="C80" s="10">
        <f t="shared" si="6"/>
        <v>73</v>
      </c>
      <c r="D80" s="2" t="s">
        <v>348</v>
      </c>
      <c r="E80" s="2" t="str">
        <f t="shared" si="4"/>
        <v>Supplemental Usage - Beyond 293TB, per TB Monthly</v>
      </c>
      <c r="F80" s="2" t="s">
        <v>712</v>
      </c>
      <c r="G80" s="2" t="s">
        <v>567</v>
      </c>
      <c r="H80" s="2" t="str">
        <f t="shared" si="5"/>
        <v>One month of Supplemental Usage beyond 293TB Committed Usage, per TB</v>
      </c>
      <c r="I80" s="11">
        <v>3.6023711706422006</v>
      </c>
    </row>
    <row r="81" spans="1:9" x14ac:dyDescent="0.2">
      <c r="A81" s="2">
        <v>5</v>
      </c>
      <c r="B81" s="13">
        <v>313</v>
      </c>
      <c r="C81" s="10">
        <f t="shared" si="6"/>
        <v>74</v>
      </c>
      <c r="D81" s="2" t="s">
        <v>350</v>
      </c>
      <c r="E81" s="2" t="str">
        <f t="shared" si="4"/>
        <v>Supplemental Usage - Beyond 313TB, per TB Monthly</v>
      </c>
      <c r="F81" s="2" t="s">
        <v>712</v>
      </c>
      <c r="G81" s="2" t="s">
        <v>567</v>
      </c>
      <c r="H81" s="2" t="str">
        <f t="shared" si="5"/>
        <v>One month of Supplemental Usage beyond 313TB Committed Usage, per TB</v>
      </c>
      <c r="I81" s="11">
        <v>3.1612588584269696</v>
      </c>
    </row>
    <row r="82" spans="1:9" x14ac:dyDescent="0.2">
      <c r="A82" s="2">
        <v>5</v>
      </c>
      <c r="B82" s="13">
        <v>334</v>
      </c>
      <c r="C82" s="10">
        <f t="shared" si="6"/>
        <v>75</v>
      </c>
      <c r="D82" s="2" t="s">
        <v>352</v>
      </c>
      <c r="E82" s="2" t="str">
        <f t="shared" si="4"/>
        <v>Supplemental Usage - Beyond 334TB, per TB Monthly</v>
      </c>
      <c r="F82" s="2" t="s">
        <v>712</v>
      </c>
      <c r="G82" s="2" t="s">
        <v>567</v>
      </c>
      <c r="H82" s="2" t="str">
        <f t="shared" si="5"/>
        <v>One month of Supplemental Usage beyond 334TB Committed Usage, per TB</v>
      </c>
      <c r="I82" s="11">
        <v>2.611033223529418</v>
      </c>
    </row>
    <row r="83" spans="1:9" x14ac:dyDescent="0.2">
      <c r="A83" s="2">
        <v>5</v>
      </c>
      <c r="B83" s="13">
        <v>354</v>
      </c>
      <c r="C83" s="10">
        <f t="shared" si="6"/>
        <v>76</v>
      </c>
      <c r="D83" s="2" t="s">
        <v>354</v>
      </c>
      <c r="E83" s="2" t="str">
        <f t="shared" si="4"/>
        <v>Supplemental Usage - Beyond 354TB, per TB Monthly</v>
      </c>
      <c r="F83" s="2" t="s">
        <v>712</v>
      </c>
      <c r="G83" s="2" t="s">
        <v>567</v>
      </c>
      <c r="H83" s="2" t="str">
        <f t="shared" si="5"/>
        <v>One month of Supplemental Usage beyond 354TB Committed Usage, per TB</v>
      </c>
      <c r="I83" s="11">
        <v>2</v>
      </c>
    </row>
  </sheetData>
  <autoFilter ref="A7:I83" xr:uid="{C567FE74-1A1D-894D-AF67-B41DEE4E982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4AB8F00DD03D48ADA2898479BED474" ma:contentTypeVersion="4" ma:contentTypeDescription="Create a new document." ma:contentTypeScope="" ma:versionID="53aa89e3af5d06126830fbd474a7572e">
  <xsd:schema xmlns:xsd="http://www.w3.org/2001/XMLSchema" xmlns:xs="http://www.w3.org/2001/XMLSchema" xmlns:p="http://schemas.microsoft.com/office/2006/metadata/properties" xmlns:ns2="402fd5c2-2553-4216-bfd7-c40c0238e1c4" targetNamespace="http://schemas.microsoft.com/office/2006/metadata/properties" ma:root="true" ma:fieldsID="dc65383c319ae6d4e368978eaf6430d4" ns2:_="">
    <xsd:import namespace="402fd5c2-2553-4216-bfd7-c40c0238e1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fd5c2-2553-4216-bfd7-c40c0238e1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1C55FD-8727-4CB5-BC42-311C2374E2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0F6F6E-5E5E-4567-AD64-A77D05D1C9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0B34C0-728C-4C8F-88F2-409E1837B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2fd5c2-2553-4216-bfd7-c40c0238e1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US Price Book</vt:lpstr>
      <vt:lpstr>CAPEX</vt:lpstr>
      <vt:lpstr>Vas - Salesforce Related</vt:lpstr>
      <vt:lpstr>SalesforceSKUs-Dom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 Cronshaw</dc:creator>
  <cp:keywords/>
  <dc:description/>
  <cp:lastModifiedBy>Joshua Fristoe</cp:lastModifiedBy>
  <cp:revision/>
  <dcterms:created xsi:type="dcterms:W3CDTF">2025-03-06T21:22:50Z</dcterms:created>
  <dcterms:modified xsi:type="dcterms:W3CDTF">2025-11-07T00:01:00Z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0x010100FB4AB8F00DD03D48ADA2898479BED474</vt:lpwstr>
  </property>
</Properties>
</file>